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<sst xmlns="http://schemas.openxmlformats.org/spreadsheetml/2006/main" count="81" uniqueCount="63">
  <si>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</si>
  <si>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</si>
  <si>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</si>
  <si>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</si>
  <si>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</si>
  <si>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</si>
  <si>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</si>
  <si>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</si>
  <si>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</si>
  <si>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</si>
  <si>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</si>
  <si>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</si>
  <si>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</si>
  <si>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</si>
  <si>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</si>
  <si>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</si>
  <si>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</si>
  <si>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</si>
  <si>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</si>
  <si>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</si>
  <si>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</si>
  <si>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</si>
  <si>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</si>
  <si>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</si>
  <si>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</si>
  <si>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</si>
  <si>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</si>
  <si>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</si>
  <si>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</si>
  <si>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</si>
  <si>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</si>
  <si>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</si>
  <si>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</si>
  <si>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</si>
  <si>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</si>
  <si>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</si>
  <si>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</si>
  <si>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</si>
  <si>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</si>
  <si>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</si>
  <si>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</si>
  <si>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</si>
  <si>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</si>
  <si>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</si>
  <si>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</si>
  <si>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</si>
  <si>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</si>
  <si>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</si>
  <si>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</si>
  <si>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</si>
  <si>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</si>
  <si>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</si>
  <si>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</si>
  <si>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</si>
  <si>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</si>
  <si>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</si>
  <si>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</si>
  <si>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</si>
  <si>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</si>
  <si>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</si>
  <si>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</si>
  <si>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</si>
  <si>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08/03/21 - VENCIMENTO 15/03/21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</si>
</sst>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1283960.1199999999</v>
      </c>
      <c r="C6" s="10">
        <v>1200317.1099999999</v>
      </c>
      <c r="D6" s="10">
        <v>1425730.99</v>
      </c>
      <c r="E6" s="10">
        <v>840079.8200000001</v>
      </c>
      <c r="F6" s="10">
        <v>898927.1299999999</v>
      </c>
      <c r="G6" s="10">
        <v>962134.99</v>
      </c>
      <c r="H6" s="10">
        <v>874898.0399999999</v>
      </c>
      <c r="I6" s="10">
        <v>1215641</v>
      </c>
      <c r="J6" s="10">
        <v>438787.87</v>
      </c>
      <c r="K6" s="10">
        <f>SUM(B6:J6)</f>
        <v>9140477.069999998</v>
      </c>
      <c r="Q6"/>
      <c r="R6"/>
    </row>
    <row r="7" spans="1:18" ht="27" customHeight="1">
      <c r="A7" s="2" t="s">
        <v>4</v>
      </c>
      <c r="B7" s="19">
        <v>-111093.04999999999</v>
      </c>
      <c r="C7" s="19">
        <v>-57780.09999999999</v>
      </c>
      <c r="D7" s="19">
        <v>-97181.30000000002</v>
      </c>
      <c r="E7" s="19">
        <v>-96630.87</v>
      </c>
      <c r="F7" s="19">
        <v>-45707.2</v>
      </c>
      <c r="G7" s="19">
        <v>-105471.16</v>
      </c>
      <c r="H7" s="19">
        <v>-39397.59</v>
      </c>
      <c r="I7" s="19">
        <v>-77015.88999999998</v>
      </c>
      <c r="J7" s="19">
        <v>-20986.36</v>
      </c>
      <c r="K7" s="8">
        <f>SUM(B7:J7)</f>
        <v>-651263.5199999999</v>
      </c>
      <c r="Q7"/>
      <c r="R7"/>
    </row>
    <row r="8" spans="1:11" ht="27" customHeight="1">
      <c r="A8" s="6" t="s">
        <v>5</v>
      </c>
      <c r="B8" s="7">
        <f>B6+B7</f>
        <v>1172867.0699999998</v>
      </c>
      <c r="C8" s="7">
        <f aca="true" t="shared" si="0" ref="C8:J8">C6+C7</f>
        <v>1142537.0099999998</v>
      </c>
      <c r="D8" s="7">
        <f t="shared" si="0"/>
        <v>1328549.69</v>
      </c>
      <c r="E8" s="7">
        <f t="shared" si="0"/>
        <v>743448.9500000001</v>
      </c>
      <c r="F8" s="7">
        <f t="shared" si="0"/>
        <v>853219.9299999999</v>
      </c>
      <c r="G8" s="7">
        <f t="shared" si="0"/>
        <v>856663.83</v>
      </c>
      <c r="H8" s="7">
        <f t="shared" si="0"/>
        <v>835500.45</v>
      </c>
      <c r="I8" s="7">
        <f t="shared" si="0"/>
        <v>1138625.11</v>
      </c>
      <c r="J8" s="7">
        <f t="shared" si="0"/>
        <v>417801.51</v>
      </c>
      <c r="K8" s="7">
        <f>+K7+K6</f>
        <v>8489213.549999999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460119.92</v>
      </c>
      <c r="C13" s="10">
        <v>380569.2</v>
      </c>
      <c r="D13" s="10">
        <v>1270737.93</v>
      </c>
      <c r="E13" s="10">
        <v>1018396.7399999999</v>
      </c>
      <c r="F13" s="10">
        <v>1101518.8</v>
      </c>
      <c r="G13" s="10">
        <v>607362.34</v>
      </c>
      <c r="H13" s="10">
        <v>340150.4</v>
      </c>
      <c r="I13" s="10">
        <v>460696.07</v>
      </c>
      <c r="J13" s="10">
        <v>510676.33</v>
      </c>
      <c r="K13" s="10">
        <v>643721.57</v>
      </c>
      <c r="L13" s="10">
        <f>SUM(B13:K13)</f>
        <v>6793949.300000001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-37080.600000000006</v>
      </c>
      <c r="C14" s="8">
        <v>-22664.4</v>
      </c>
      <c r="D14" s="8">
        <v>-63514</v>
      </c>
      <c r="E14" s="8">
        <v>-56150.55</v>
      </c>
      <c r="F14" s="8">
        <v>-44375.28</v>
      </c>
      <c r="G14" s="8">
        <v>-30844.8</v>
      </c>
      <c r="H14" s="8">
        <v>-22819.96</v>
      </c>
      <c r="I14" s="8">
        <v>-28109.43</v>
      </c>
      <c r="J14" s="8">
        <v>-16689.2</v>
      </c>
      <c r="K14" s="8">
        <v>-38201.829999999994</v>
      </c>
      <c r="L14" s="8">
        <f>SUM(B14:K14)</f>
        <v>-360450.05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423039.31999999995</v>
      </c>
      <c r="C15" s="7">
        <f aca="true" t="shared" si="1" ref="C15:K15">C13+C14</f>
        <v>357904.8</v>
      </c>
      <c r="D15" s="7">
        <f t="shared" si="1"/>
        <v>1207223.93</v>
      </c>
      <c r="E15" s="7">
        <f t="shared" si="1"/>
        <v>962246.1899999998</v>
      </c>
      <c r="F15" s="7">
        <f t="shared" si="1"/>
        <v>1057143.52</v>
      </c>
      <c r="G15" s="7">
        <f t="shared" si="1"/>
        <v>576517.5399999999</v>
      </c>
      <c r="H15" s="7">
        <f t="shared" si="1"/>
        <v>317330.44</v>
      </c>
      <c r="I15" s="7">
        <f t="shared" si="1"/>
        <v>432586.64</v>
      </c>
      <c r="J15" s="7">
        <f t="shared" si="1"/>
        <v>493987.13</v>
      </c>
      <c r="K15" s="7">
        <f t="shared" si="1"/>
        <v>605519.74</v>
      </c>
      <c r="L15" s="7">
        <f>+L13+L14</f>
        <v>6433499.250000001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1066887.3399999999</v>
      </c>
      <c r="C20" s="10">
        <v>784124.8199999998</v>
      </c>
      <c r="D20" s="10">
        <v>674598.27</v>
      </c>
      <c r="E20" s="10">
        <v>212415.75999999998</v>
      </c>
      <c r="F20" s="10">
        <v>752797.51</v>
      </c>
      <c r="G20" s="10">
        <v>983510.14</v>
      </c>
      <c r="H20" s="10">
        <v>231191.45000000004</v>
      </c>
      <c r="I20" s="10">
        <v>776134.53</v>
      </c>
      <c r="J20" s="10">
        <v>694065.2999999999</v>
      </c>
      <c r="K20" s="10">
        <v>882481.0700000001</v>
      </c>
      <c r="L20" s="10">
        <v>807570.87</v>
      </c>
      <c r="M20" s="10">
        <v>464515.0900000001</v>
      </c>
      <c r="N20" s="10">
        <v>255899.5</v>
      </c>
      <c r="O20" s="10">
        <f>SUM(B20:N20)</f>
        <v>8586191.649999999</v>
      </c>
    </row>
    <row r="21" spans="1:15" ht="27" customHeight="1">
      <c r="A21" s="2" t="s">
        <v>4</v>
      </c>
      <c r="B21" s="8">
        <v>-54665.6</v>
      </c>
      <c r="C21" s="8">
        <v>-50349.2</v>
      </c>
      <c r="D21" s="8">
        <v>-46067.01</v>
      </c>
      <c r="E21" s="8">
        <v>-7475.6</v>
      </c>
      <c r="F21" s="8">
        <v>-28758.4</v>
      </c>
      <c r="G21" s="8">
        <v>-43309.2</v>
      </c>
      <c r="H21" s="8">
        <v>-10515.98</v>
      </c>
      <c r="I21" s="8">
        <v>-53103.6</v>
      </c>
      <c r="J21" s="8">
        <v>-40876</v>
      </c>
      <c r="K21" s="8">
        <v>-37193.2</v>
      </c>
      <c r="L21" s="8">
        <v>-31174</v>
      </c>
      <c r="M21" s="8">
        <v>-16170</v>
      </c>
      <c r="N21" s="8">
        <v>-13547.6</v>
      </c>
      <c r="O21" s="8">
        <f>SUM(B21:N21)</f>
        <v>-433205.39</v>
      </c>
    </row>
    <row r="22" spans="1:15" ht="27" customHeight="1">
      <c r="A22" s="6" t="s">
        <v>5</v>
      </c>
      <c r="B22" s="7">
        <f>+B20+B21</f>
        <v>1012221.7399999999</v>
      </c>
      <c r="C22" s="7">
        <f>+C20+C21</f>
        <v>733775.6199999999</v>
      </c>
      <c r="D22" s="7">
        <f aca="true" t="shared" si="2" ref="D22:O22">+D20+D21</f>
        <v>628531.26</v>
      </c>
      <c r="E22" s="7">
        <f t="shared" si="2"/>
        <v>204940.15999999997</v>
      </c>
      <c r="F22" s="7">
        <f t="shared" si="2"/>
        <v>724039.11</v>
      </c>
      <c r="G22" s="7">
        <f t="shared" si="2"/>
        <v>940200.9400000001</v>
      </c>
      <c r="H22" s="7">
        <f t="shared" si="2"/>
        <v>220675.47000000003</v>
      </c>
      <c r="I22" s="7">
        <f t="shared" si="2"/>
        <v>723030.93</v>
      </c>
      <c r="J22" s="7">
        <f t="shared" si="2"/>
        <v>653189.2999999999</v>
      </c>
      <c r="K22" s="7">
        <f t="shared" si="2"/>
        <v>845287.8700000001</v>
      </c>
      <c r="L22" s="7">
        <f t="shared" si="2"/>
        <v>776396.87</v>
      </c>
      <c r="M22" s="7">
        <f t="shared" si="2"/>
        <v>448345.0900000001</v>
      </c>
      <c r="N22" s="7">
        <f t="shared" si="2"/>
        <v>242351.9</v>
      </c>
      <c r="O22" s="7">
        <f t="shared" si="2"/>
        <v>8152986.259999999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2021-03-12T22:18:48Z</dcterms:modified>
  <cp:category/>
  <cp:version/>
  <cp:contentType/>
  <cp:contentStatus/>
</cp:coreProperties>
</file>