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<sst xmlns="http://schemas.openxmlformats.org/spreadsheetml/2006/main" count="81" uniqueCount="63">
  <si>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</si>
  <si>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</si>
  <si>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</si>
  <si>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</si>
  <si>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</si>
  <si>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</si>
  <si>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</si>
  <si>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</si>
  <si>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</si>
  <si>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</si>
  <si>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</si>
  <si>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</si>
  <si>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</si>
  <si>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</si>
  <si>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</si>
  <si>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</si>
  <si>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</si>
  <si>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</si>
  <si>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</si>
  <si>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</si>
  <si>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</si>
  <si>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</si>
  <si>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</si>
  <si>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</si>
  <si>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</si>
  <si>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</si>
  <si>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</si>
  <si>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</si>
  <si>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</si>
  <si>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</si>
  <si>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</si>
  <si>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</si>
  <si>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</si>
  <si>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</si>
  <si>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</si>
  <si>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</si>
  <si>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</si>
  <si>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</si>
  <si>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</si>
  <si>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</si>
  <si>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</si>
  <si>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</si>
  <si>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</si>
  <si>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</si>
  <si>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</si>
  <si>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</si>
  <si>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</si>
  <si>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</si>
  <si>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</si>
  <si>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</si>
  <si>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</si>
  <si>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</si>
  <si>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</si>
  <si>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</si>
  <si>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</si>
  <si>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</si>
  <si>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</si>
  <si>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</si>
  <si>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</si>
  <si>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</si>
  <si>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</si>
  <si>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</si>
  <si>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07/03/21 - VENCIMENTO 12/03/21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</si>
</sst>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276833.24999999994</v>
      </c>
      <c r="C6" s="10">
        <v>245887.06</v>
      </c>
      <c r="D6" s="10">
        <v>321101.49</v>
      </c>
      <c r="E6" s="10">
        <v>168515.41000000003</v>
      </c>
      <c r="F6" s="10">
        <v>228105.12000000002</v>
      </c>
      <c r="G6" s="10">
        <v>252725.41000000006</v>
      </c>
      <c r="H6" s="10">
        <v>232754.93</v>
      </c>
      <c r="I6" s="10">
        <v>299043.84</v>
      </c>
      <c r="J6" s="10">
        <v>70858.08</v>
      </c>
      <c r="K6" s="10">
        <f>SUM(B6:J6)</f>
        <v>2095824.5900000003</v>
      </c>
      <c r="Q6"/>
      <c r="R6"/>
    </row>
    <row r="7" spans="1:18" ht="27" customHeight="1">
      <c r="A7" s="2" t="s">
        <v>4</v>
      </c>
      <c r="B7" s="19">
        <v>-19927.6</v>
      </c>
      <c r="C7" s="19">
        <v>-17292</v>
      </c>
      <c r="D7" s="19">
        <v>-41328.2</v>
      </c>
      <c r="E7" s="19">
        <v>-11941.6</v>
      </c>
      <c r="F7" s="19">
        <v>-15048</v>
      </c>
      <c r="G7" s="19">
        <v>-12144</v>
      </c>
      <c r="H7" s="19">
        <v>-11950.4</v>
      </c>
      <c r="I7" s="19">
        <v>-19364.4</v>
      </c>
      <c r="J7" s="19">
        <v>-7215.87</v>
      </c>
      <c r="K7" s="8">
        <f>SUM(B7:J7)</f>
        <v>-156212.06999999998</v>
      </c>
      <c r="Q7"/>
      <c r="R7"/>
    </row>
    <row r="8" spans="1:11" ht="27" customHeight="1">
      <c r="A8" s="6" t="s">
        <v>5</v>
      </c>
      <c r="B8" s="7">
        <f>B6+B7</f>
        <v>256905.64999999994</v>
      </c>
      <c r="C8" s="7">
        <f aca="true" t="shared" si="0" ref="C8:J8">C6+C7</f>
        <v>228595.06</v>
      </c>
      <c r="D8" s="7">
        <f t="shared" si="0"/>
        <v>279773.29</v>
      </c>
      <c r="E8" s="7">
        <f t="shared" si="0"/>
        <v>156573.81000000003</v>
      </c>
      <c r="F8" s="7">
        <f t="shared" si="0"/>
        <v>213057.12000000002</v>
      </c>
      <c r="G8" s="7">
        <f t="shared" si="0"/>
        <v>240581.41000000006</v>
      </c>
      <c r="H8" s="7">
        <f t="shared" si="0"/>
        <v>220804.53</v>
      </c>
      <c r="I8" s="7">
        <f t="shared" si="0"/>
        <v>279679.44</v>
      </c>
      <c r="J8" s="7">
        <f t="shared" si="0"/>
        <v>63642.21</v>
      </c>
      <c r="K8" s="7">
        <f>+K7+K6</f>
        <v>1939612.5200000003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94436.27</v>
      </c>
      <c r="C13" s="10">
        <v>88705.31</v>
      </c>
      <c r="D13" s="10">
        <v>286566.16000000003</v>
      </c>
      <c r="E13" s="10">
        <v>269377.64999999997</v>
      </c>
      <c r="F13" s="10">
        <v>288678.41</v>
      </c>
      <c r="G13" s="10">
        <v>121398.66999999998</v>
      </c>
      <c r="H13" s="10">
        <v>74814.84999999999</v>
      </c>
      <c r="I13" s="10">
        <v>111917.64999999998</v>
      </c>
      <c r="J13" s="10">
        <v>89280.31000000001</v>
      </c>
      <c r="K13" s="10">
        <v>158919.09999999998</v>
      </c>
      <c r="L13" s="10">
        <f>SUM(B13:K13)</f>
        <v>1584094.38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-25266.600000000002</v>
      </c>
      <c r="C14" s="8">
        <v>-7656</v>
      </c>
      <c r="D14" s="8">
        <v>-20992.4</v>
      </c>
      <c r="E14" s="8">
        <v>-25970.95</v>
      </c>
      <c r="F14" s="8">
        <v>-21687.6</v>
      </c>
      <c r="G14" s="8">
        <v>-8549.2</v>
      </c>
      <c r="H14" s="8">
        <v>-12215.96</v>
      </c>
      <c r="I14" s="8">
        <v>-6613.2</v>
      </c>
      <c r="J14" s="8">
        <v>-2921.6</v>
      </c>
      <c r="K14" s="8">
        <v>-12210</v>
      </c>
      <c r="L14" s="8">
        <f>SUM(B14:K14)</f>
        <v>-144083.51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69169.67</v>
      </c>
      <c r="C15" s="7">
        <f aca="true" t="shared" si="1" ref="C15:K15">C13+C14</f>
        <v>81049.31</v>
      </c>
      <c r="D15" s="7">
        <f t="shared" si="1"/>
        <v>265573.76</v>
      </c>
      <c r="E15" s="7">
        <f t="shared" si="1"/>
        <v>243406.69999999995</v>
      </c>
      <c r="F15" s="7">
        <f t="shared" si="1"/>
        <v>266990.81</v>
      </c>
      <c r="G15" s="7">
        <f t="shared" si="1"/>
        <v>112849.46999999999</v>
      </c>
      <c r="H15" s="7">
        <f t="shared" si="1"/>
        <v>62598.88999999999</v>
      </c>
      <c r="I15" s="7">
        <f t="shared" si="1"/>
        <v>105304.44999999998</v>
      </c>
      <c r="J15" s="7">
        <f t="shared" si="1"/>
        <v>86358.71</v>
      </c>
      <c r="K15" s="7">
        <f t="shared" si="1"/>
        <v>146709.09999999998</v>
      </c>
      <c r="L15" s="7">
        <f>+L13+L14</f>
        <v>1440010.8699999999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363645.13</v>
      </c>
      <c r="C20" s="10">
        <v>227487.83</v>
      </c>
      <c r="D20" s="10">
        <v>232114.82</v>
      </c>
      <c r="E20" s="10">
        <v>58802.69</v>
      </c>
      <c r="F20" s="10">
        <v>225924.72</v>
      </c>
      <c r="G20" s="10">
        <v>266631.49000000005</v>
      </c>
      <c r="H20" s="10">
        <v>51086.76000000001</v>
      </c>
      <c r="I20" s="10">
        <v>220451.40000000002</v>
      </c>
      <c r="J20" s="10">
        <v>210067.21000000002</v>
      </c>
      <c r="K20" s="10">
        <v>314100.41000000003</v>
      </c>
      <c r="L20" s="10">
        <v>283017.23000000004</v>
      </c>
      <c r="M20" s="10">
        <v>144677.01</v>
      </c>
      <c r="N20" s="10">
        <v>63007.990000000005</v>
      </c>
      <c r="O20" s="10">
        <f>SUM(B20:N20)</f>
        <v>2661014.6900000004</v>
      </c>
    </row>
    <row r="21" spans="1:15" ht="27" customHeight="1">
      <c r="A21" s="2" t="s">
        <v>4</v>
      </c>
      <c r="B21" s="8">
        <v>-27231.6</v>
      </c>
      <c r="C21" s="8">
        <v>-21164</v>
      </c>
      <c r="D21" s="8">
        <v>-21643.39</v>
      </c>
      <c r="E21" s="8">
        <v>-3040.4</v>
      </c>
      <c r="F21" s="8">
        <v>-12777.6</v>
      </c>
      <c r="G21" s="8">
        <v>-17380</v>
      </c>
      <c r="H21" s="8">
        <v>-2861.46</v>
      </c>
      <c r="I21" s="8">
        <v>-20094.8</v>
      </c>
      <c r="J21" s="8">
        <v>-17243.6</v>
      </c>
      <c r="K21" s="8">
        <v>-20728.4</v>
      </c>
      <c r="L21" s="8">
        <v>-13921.6</v>
      </c>
      <c r="M21" s="8">
        <v>-5759.6</v>
      </c>
      <c r="N21" s="8">
        <v>-3625.6</v>
      </c>
      <c r="O21" s="8">
        <f>SUM(B21:N21)</f>
        <v>-187472.05000000002</v>
      </c>
    </row>
    <row r="22" spans="1:15" ht="27" customHeight="1">
      <c r="A22" s="6" t="s">
        <v>5</v>
      </c>
      <c r="B22" s="7">
        <f>+B20+B21</f>
        <v>336413.53</v>
      </c>
      <c r="C22" s="7">
        <f>+C20+C21</f>
        <v>206323.83</v>
      </c>
      <c r="D22" s="7">
        <f aca="true" t="shared" si="2" ref="D22:O22">+D20+D21</f>
        <v>210471.43</v>
      </c>
      <c r="E22" s="7">
        <f t="shared" si="2"/>
        <v>55762.29</v>
      </c>
      <c r="F22" s="7">
        <f t="shared" si="2"/>
        <v>213147.12</v>
      </c>
      <c r="G22" s="7">
        <f t="shared" si="2"/>
        <v>249251.49000000005</v>
      </c>
      <c r="H22" s="7">
        <f t="shared" si="2"/>
        <v>48225.30000000001</v>
      </c>
      <c r="I22" s="7">
        <f t="shared" si="2"/>
        <v>200356.60000000003</v>
      </c>
      <c r="J22" s="7">
        <f t="shared" si="2"/>
        <v>192823.61000000002</v>
      </c>
      <c r="K22" s="7">
        <f t="shared" si="2"/>
        <v>293372.01</v>
      </c>
      <c r="L22" s="7">
        <f t="shared" si="2"/>
        <v>269095.63000000006</v>
      </c>
      <c r="M22" s="7">
        <f t="shared" si="2"/>
        <v>138917.41</v>
      </c>
      <c r="N22" s="7">
        <f t="shared" si="2"/>
        <v>59382.39000000001</v>
      </c>
      <c r="O22" s="7">
        <f t="shared" si="2"/>
        <v>2473542.6400000006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2021-03-11T21:50:49Z</dcterms:modified>
  <cp:category/>
  <cp:version/>
  <cp:contentType/>
  <cp:contentStatus/>
</cp:coreProperties>
</file>