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<sst xmlns="http://schemas.openxmlformats.org/spreadsheetml/2006/main" count="81" uniqueCount="63">
  <si>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</si>
  <si>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</si>
  <si>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</si>
  <si>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</si>
  <si>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</si>
  <si>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</si>
  <si>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</si>
  <si>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</si>
  <si>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</si>
  <si>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</si>
  <si>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</si>
  <si>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</si>
  <si>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</si>
  <si>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</si>
  <si>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</si>
  <si>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</si>
  <si>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</si>
  <si>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</si>
  <si>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</si>
  <si>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</si>
  <si>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</si>
  <si>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</si>
  <si>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</si>
  <si>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</si>
  <si>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</si>
  <si>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</si>
  <si>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</si>
  <si>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</si>
  <si>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</si>
  <si>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</si>
  <si>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</si>
  <si>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</si>
  <si>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</si>
  <si>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</si>
  <si>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</si>
  <si>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</si>
  <si>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</si>
  <si>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</si>
  <si>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</si>
  <si>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</si>
  <si>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</si>
  <si>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</si>
  <si>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</si>
  <si>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</si>
  <si>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</si>
  <si>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</si>
  <si>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</si>
  <si>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</si>
  <si>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</si>
  <si>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</si>
  <si>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</si>
  <si>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</si>
  <si>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</si>
  <si>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</si>
  <si>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</si>
  <si>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</si>
  <si>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</si>
  <si>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</si>
  <si>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</si>
  <si>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</si>
  <si>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</si>
  <si>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</si>
  <si>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04/03/21 - VENCIMENTO 11/03/21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</si>
</sst>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1269164.71</v>
      </c>
      <c r="C6" s="10">
        <v>1193242.8800000001</v>
      </c>
      <c r="D6" s="10">
        <v>1408502.26</v>
      </c>
      <c r="E6" s="10">
        <v>844957.4199999999</v>
      </c>
      <c r="F6" s="10">
        <v>894334.3099999999</v>
      </c>
      <c r="G6" s="10">
        <v>966955.95</v>
      </c>
      <c r="H6" s="10">
        <v>870452.8</v>
      </c>
      <c r="I6" s="10">
        <v>1198118.81</v>
      </c>
      <c r="J6" s="10">
        <v>438568.14</v>
      </c>
      <c r="K6" s="10">
        <f>SUM(B6:J6)</f>
        <v>9084297.28</v>
      </c>
      <c r="Q6"/>
      <c r="R6"/>
    </row>
    <row r="7" spans="1:18" ht="27" customHeight="1">
      <c r="A7" s="2" t="s">
        <v>4</v>
      </c>
      <c r="B7" s="19">
        <v>-127934.06999999999</v>
      </c>
      <c r="C7" s="19">
        <v>-72561.25</v>
      </c>
      <c r="D7" s="19">
        <v>-110823.84</v>
      </c>
      <c r="E7" s="19">
        <v>-101655.81</v>
      </c>
      <c r="F7" s="19">
        <v>-52012.4</v>
      </c>
      <c r="G7" s="19">
        <v>-118900</v>
      </c>
      <c r="H7" s="19">
        <v>-42869.03</v>
      </c>
      <c r="I7" s="19">
        <v>-92049.09</v>
      </c>
      <c r="J7" s="19">
        <v>-24718.489999999998</v>
      </c>
      <c r="K7" s="8">
        <f>SUM(B7:J7)</f>
        <v>-743523.9800000001</v>
      </c>
      <c r="Q7"/>
      <c r="R7"/>
    </row>
    <row r="8" spans="1:11" ht="27" customHeight="1">
      <c r="A8" s="6" t="s">
        <v>5</v>
      </c>
      <c r="B8" s="7">
        <f>B6+B7</f>
        <v>1141230.64</v>
      </c>
      <c r="C8" s="7">
        <f aca="true" t="shared" si="0" ref="C8:J8">C6+C7</f>
        <v>1120681.6300000001</v>
      </c>
      <c r="D8" s="7">
        <f t="shared" si="0"/>
        <v>1297678.42</v>
      </c>
      <c r="E8" s="7">
        <f t="shared" si="0"/>
        <v>743301.6099999999</v>
      </c>
      <c r="F8" s="7">
        <f t="shared" si="0"/>
        <v>842321.9099999999</v>
      </c>
      <c r="G8" s="7">
        <f t="shared" si="0"/>
        <v>848055.95</v>
      </c>
      <c r="H8" s="7">
        <f t="shared" si="0"/>
        <v>827583.77</v>
      </c>
      <c r="I8" s="7">
        <f t="shared" si="0"/>
        <v>1106069.72</v>
      </c>
      <c r="J8" s="7">
        <f t="shared" si="0"/>
        <v>413849.65</v>
      </c>
      <c r="K8" s="7">
        <f>+K7+K6</f>
        <v>8340773.299999999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478680.67000000004</v>
      </c>
      <c r="C13" s="10">
        <v>378481.01</v>
      </c>
      <c r="D13" s="10">
        <v>1258027.13</v>
      </c>
      <c r="E13" s="10">
        <v>1016419.2999999999</v>
      </c>
      <c r="F13" s="10">
        <v>1084984.31</v>
      </c>
      <c r="G13" s="10">
        <v>606004.41</v>
      </c>
      <c r="H13" s="10">
        <v>340174.11000000004</v>
      </c>
      <c r="I13" s="10">
        <v>460215.81999999995</v>
      </c>
      <c r="J13" s="10">
        <v>512187.70000000007</v>
      </c>
      <c r="K13" s="10">
        <v>639405.85</v>
      </c>
      <c r="L13" s="10">
        <f>SUM(B13:K13)</f>
        <v>6774580.3100000005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-41326.600000000006</v>
      </c>
      <c r="C14" s="8">
        <v>-23821.6</v>
      </c>
      <c r="D14" s="8">
        <v>-70118.4</v>
      </c>
      <c r="E14" s="8">
        <v>-61021.350000000006</v>
      </c>
      <c r="F14" s="8">
        <v>-51528.4</v>
      </c>
      <c r="G14" s="8">
        <v>-35266</v>
      </c>
      <c r="H14" s="8">
        <v>-24280.76</v>
      </c>
      <c r="I14" s="8">
        <v>-31958.989999999998</v>
      </c>
      <c r="J14" s="8">
        <v>-21260.8</v>
      </c>
      <c r="K14" s="8">
        <v>-43964.8</v>
      </c>
      <c r="L14" s="8">
        <f>SUM(B14:K14)</f>
        <v>-404547.69999999995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437354.07000000007</v>
      </c>
      <c r="C15" s="7">
        <f aca="true" t="shared" si="1" ref="C15:K15">C13+C14</f>
        <v>354659.41000000003</v>
      </c>
      <c r="D15" s="7">
        <f t="shared" si="1"/>
        <v>1187908.73</v>
      </c>
      <c r="E15" s="7">
        <f t="shared" si="1"/>
        <v>955397.95</v>
      </c>
      <c r="F15" s="7">
        <f t="shared" si="1"/>
        <v>1033455.91</v>
      </c>
      <c r="G15" s="7">
        <f t="shared" si="1"/>
        <v>570738.41</v>
      </c>
      <c r="H15" s="7">
        <f t="shared" si="1"/>
        <v>315893.35000000003</v>
      </c>
      <c r="I15" s="7">
        <f t="shared" si="1"/>
        <v>428256.82999999996</v>
      </c>
      <c r="J15" s="7">
        <f t="shared" si="1"/>
        <v>490926.9000000001</v>
      </c>
      <c r="K15" s="7">
        <f t="shared" si="1"/>
        <v>595441.0499999999</v>
      </c>
      <c r="L15" s="7">
        <f>+L13+L14</f>
        <v>6370032.61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1059041.44</v>
      </c>
      <c r="C20" s="10">
        <v>784899.7</v>
      </c>
      <c r="D20" s="10">
        <v>674206.8300000001</v>
      </c>
      <c r="E20" s="10">
        <v>207657.72000000006</v>
      </c>
      <c r="F20" s="10">
        <v>725683.87</v>
      </c>
      <c r="G20" s="10">
        <v>1000857</v>
      </c>
      <c r="H20" s="10">
        <v>220627.44000000003</v>
      </c>
      <c r="I20" s="10">
        <v>766201.24</v>
      </c>
      <c r="J20" s="10">
        <v>685646.5599999998</v>
      </c>
      <c r="K20" s="10">
        <v>896098.47</v>
      </c>
      <c r="L20" s="10">
        <v>832234.3099999998</v>
      </c>
      <c r="M20" s="10">
        <v>462315.5399999999</v>
      </c>
      <c r="N20" s="10">
        <v>252044.12</v>
      </c>
      <c r="O20" s="10">
        <f>SUM(B20:N20)</f>
        <v>8567514.24</v>
      </c>
    </row>
    <row r="21" spans="1:15" ht="27" customHeight="1">
      <c r="A21" s="2" t="s">
        <v>4</v>
      </c>
      <c r="B21" s="8">
        <v>-53838.4</v>
      </c>
      <c r="C21" s="8">
        <v>-54819.6</v>
      </c>
      <c r="D21" s="8">
        <v>-45598.65</v>
      </c>
      <c r="E21" s="8">
        <v>-8302.8</v>
      </c>
      <c r="F21" s="8">
        <v>-28028</v>
      </c>
      <c r="G21" s="8">
        <v>-49601.2</v>
      </c>
      <c r="H21" s="8">
        <v>-11237.56</v>
      </c>
      <c r="I21" s="8">
        <v>-56553.2</v>
      </c>
      <c r="J21" s="8">
        <v>-41113.6</v>
      </c>
      <c r="K21" s="8">
        <v>-36718</v>
      </c>
      <c r="L21" s="8">
        <v>-29955.2</v>
      </c>
      <c r="M21" s="8">
        <v>-18048.8</v>
      </c>
      <c r="N21" s="8">
        <v>-14902.8</v>
      </c>
      <c r="O21" s="8">
        <f>SUM(B21:N21)</f>
        <v>-448717.80999999994</v>
      </c>
    </row>
    <row r="22" spans="1:15" ht="27" customHeight="1">
      <c r="A22" s="6" t="s">
        <v>5</v>
      </c>
      <c r="B22" s="7">
        <f>+B20+B21</f>
        <v>1005203.0399999999</v>
      </c>
      <c r="C22" s="7">
        <f>+C20+C21</f>
        <v>730080.1</v>
      </c>
      <c r="D22" s="7">
        <f aca="true" t="shared" si="2" ref="D22:O22">+D20+D21</f>
        <v>628608.18</v>
      </c>
      <c r="E22" s="7">
        <f t="shared" si="2"/>
        <v>199354.92000000007</v>
      </c>
      <c r="F22" s="7">
        <f t="shared" si="2"/>
        <v>697655.87</v>
      </c>
      <c r="G22" s="7">
        <f t="shared" si="2"/>
        <v>951255.8</v>
      </c>
      <c r="H22" s="7">
        <f t="shared" si="2"/>
        <v>209389.88000000003</v>
      </c>
      <c r="I22" s="7">
        <f t="shared" si="2"/>
        <v>709648.04</v>
      </c>
      <c r="J22" s="7">
        <f t="shared" si="2"/>
        <v>644532.9599999998</v>
      </c>
      <c r="K22" s="7">
        <f t="shared" si="2"/>
        <v>859380.47</v>
      </c>
      <c r="L22" s="7">
        <f t="shared" si="2"/>
        <v>802279.1099999999</v>
      </c>
      <c r="M22" s="7">
        <f t="shared" si="2"/>
        <v>444266.73999999993</v>
      </c>
      <c r="N22" s="7">
        <f t="shared" si="2"/>
        <v>237141.32</v>
      </c>
      <c r="O22" s="7">
        <f t="shared" si="2"/>
        <v>8118796.430000001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2021-03-10T20:34:53Z</dcterms:modified>
  <cp:category/>
  <cp:version/>
  <cp:contentType/>
  <cp:contentStatus/>
</cp:coreProperties>
</file>