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<sst xmlns="http://schemas.openxmlformats.org/spreadsheetml/2006/main" count="81" uniqueCount="63">
  <si>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</si>
  <si>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</si>
  <si>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</si>
  <si>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</si>
  <si>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</si>
  <si>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</si>
  <si>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</si>
  <si>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</si>
  <si>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</si>
  <si>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</si>
  <si>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</si>
  <si>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</si>
  <si>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</si>
  <si>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</si>
  <si>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</si>
  <si>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</si>
  <si>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</si>
  <si>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</si>
  <si>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</si>
  <si>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</si>
  <si>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</si>
  <si>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</si>
  <si>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</si>
  <si>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</si>
  <si>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</si>
  <si>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</si>
  <si>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</si>
  <si>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</si>
  <si>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</si>
  <si>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</si>
  <si>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</si>
  <si>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</si>
  <si>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</si>
  <si>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</si>
  <si>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</si>
  <si>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</si>
  <si>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</si>
  <si>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</si>
  <si>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</si>
  <si>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</si>
  <si>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</si>
  <si>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</si>
  <si>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</si>
  <si>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</si>
  <si>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</si>
  <si>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</si>
  <si>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</si>
  <si>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</si>
  <si>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</si>
  <si>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</si>
  <si>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</si>
  <si>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</si>
  <si>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</si>
  <si>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</si>
  <si>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</si>
  <si>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</si>
  <si>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</si>
  <si>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</si>
  <si>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</si>
  <si>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</si>
  <si>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</si>
  <si>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</si>
  <si>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03/03/21 - VENCIMENTO 10/03/21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</si>
</sst>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1273919.79</v>
      </c>
      <c r="C6" s="10">
        <v>1192947.86</v>
      </c>
      <c r="D6" s="10">
        <v>1408874.5899999999</v>
      </c>
      <c r="E6" s="10">
        <v>845462.32</v>
      </c>
      <c r="F6" s="10">
        <v>894658.2899999999</v>
      </c>
      <c r="G6" s="10">
        <v>955157.24</v>
      </c>
      <c r="H6" s="10">
        <v>872250.77</v>
      </c>
      <c r="I6" s="10">
        <v>1205082.82</v>
      </c>
      <c r="J6" s="10">
        <v>436760.63999999996</v>
      </c>
      <c r="K6" s="10">
        <f>SUM(B6:J6)</f>
        <v>9085114.320000002</v>
      </c>
      <c r="Q6"/>
      <c r="R6"/>
    </row>
    <row r="7" spans="1:18" ht="27" customHeight="1">
      <c r="A7" s="2" t="s">
        <v>4</v>
      </c>
      <c r="B7" s="19">
        <v>-145880</v>
      </c>
      <c r="C7" s="19">
        <v>-71072.22</v>
      </c>
      <c r="D7" s="19">
        <v>-117784.34</v>
      </c>
      <c r="E7" s="19">
        <v>-141756.68</v>
      </c>
      <c r="F7" s="19">
        <v>-52412.8</v>
      </c>
      <c r="G7" s="19">
        <v>-133111.76</v>
      </c>
      <c r="H7" s="19">
        <v>-48483.35</v>
      </c>
      <c r="I7" s="19">
        <v>-100989.31</v>
      </c>
      <c r="J7" s="19">
        <v>-27573.21</v>
      </c>
      <c r="K7" s="8">
        <f>SUM(B7:J7)</f>
        <v>-839063.6699999999</v>
      </c>
      <c r="Q7"/>
      <c r="R7"/>
    </row>
    <row r="8" spans="1:11" ht="27" customHeight="1">
      <c r="A8" s="6" t="s">
        <v>5</v>
      </c>
      <c r="B8" s="7">
        <f>B6+B7</f>
        <v>1128039.79</v>
      </c>
      <c r="C8" s="7">
        <f aca="true" t="shared" si="0" ref="C8:J8">C6+C7</f>
        <v>1121875.6400000001</v>
      </c>
      <c r="D8" s="7">
        <f t="shared" si="0"/>
        <v>1291090.2499999998</v>
      </c>
      <c r="E8" s="7">
        <f t="shared" si="0"/>
        <v>703705.6399999999</v>
      </c>
      <c r="F8" s="7">
        <f t="shared" si="0"/>
        <v>842245.4899999999</v>
      </c>
      <c r="G8" s="7">
        <f t="shared" si="0"/>
        <v>822045.48</v>
      </c>
      <c r="H8" s="7">
        <f t="shared" si="0"/>
        <v>823767.42</v>
      </c>
      <c r="I8" s="7">
        <f t="shared" si="0"/>
        <v>1104093.51</v>
      </c>
      <c r="J8" s="7">
        <f t="shared" si="0"/>
        <v>409187.42999999993</v>
      </c>
      <c r="K8" s="7">
        <f>+K7+K6</f>
        <v>8246050.650000002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481338.81999999995</v>
      </c>
      <c r="C13" s="10">
        <v>381436.35</v>
      </c>
      <c r="D13" s="10">
        <v>1262138.16</v>
      </c>
      <c r="E13" s="10">
        <v>1009722.5499999999</v>
      </c>
      <c r="F13" s="10">
        <v>1086410.17</v>
      </c>
      <c r="G13" s="10">
        <v>608453.0399999999</v>
      </c>
      <c r="H13" s="10">
        <v>338615.04</v>
      </c>
      <c r="I13" s="10">
        <v>460676.58999999997</v>
      </c>
      <c r="J13" s="10">
        <v>510494.12000000005</v>
      </c>
      <c r="K13" s="10">
        <v>640062.12</v>
      </c>
      <c r="L13" s="10">
        <f>SUM(B13:K13)</f>
        <v>6779346.96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-41353</v>
      </c>
      <c r="C14" s="8">
        <v>-24424.4</v>
      </c>
      <c r="D14" s="8">
        <v>-70611.2</v>
      </c>
      <c r="E14" s="8">
        <v>-61289.75</v>
      </c>
      <c r="F14" s="8">
        <v>-51594.4</v>
      </c>
      <c r="G14" s="8">
        <v>-35288</v>
      </c>
      <c r="H14" s="8">
        <v>-24434.76</v>
      </c>
      <c r="I14" s="8">
        <v>-35067.88</v>
      </c>
      <c r="J14" s="8">
        <v>-21322.4</v>
      </c>
      <c r="K14" s="8">
        <v>-45117.6</v>
      </c>
      <c r="L14" s="8">
        <f>SUM(B14:K14)</f>
        <v>-410503.39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439985.81999999995</v>
      </c>
      <c r="C15" s="7">
        <f aca="true" t="shared" si="1" ref="C15:K15">C13+C14</f>
        <v>357011.94999999995</v>
      </c>
      <c r="D15" s="7">
        <f t="shared" si="1"/>
        <v>1191526.96</v>
      </c>
      <c r="E15" s="7">
        <f t="shared" si="1"/>
        <v>948432.7999999999</v>
      </c>
      <c r="F15" s="7">
        <f t="shared" si="1"/>
        <v>1034815.7699999999</v>
      </c>
      <c r="G15" s="7">
        <f t="shared" si="1"/>
        <v>573165.0399999999</v>
      </c>
      <c r="H15" s="7">
        <f t="shared" si="1"/>
        <v>314180.27999999997</v>
      </c>
      <c r="I15" s="7">
        <f t="shared" si="1"/>
        <v>425608.70999999996</v>
      </c>
      <c r="J15" s="7">
        <f t="shared" si="1"/>
        <v>489171.72000000003</v>
      </c>
      <c r="K15" s="7">
        <f t="shared" si="1"/>
        <v>594944.52</v>
      </c>
      <c r="L15" s="7">
        <f>+L13+L14</f>
        <v>6368843.57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1059971.68</v>
      </c>
      <c r="C20" s="10">
        <v>783702.3099999999</v>
      </c>
      <c r="D20" s="10">
        <v>698310.1099999999</v>
      </c>
      <c r="E20" s="10">
        <v>211459.88</v>
      </c>
      <c r="F20" s="10">
        <v>719920.67</v>
      </c>
      <c r="G20" s="10">
        <v>1003977.09</v>
      </c>
      <c r="H20" s="10">
        <v>214532.01</v>
      </c>
      <c r="I20" s="10">
        <v>771699.3700000001</v>
      </c>
      <c r="J20" s="10">
        <v>688348.69</v>
      </c>
      <c r="K20" s="10">
        <v>896427.08</v>
      </c>
      <c r="L20" s="10">
        <v>829789.3299999998</v>
      </c>
      <c r="M20" s="10">
        <v>462535.56999999995</v>
      </c>
      <c r="N20" s="10">
        <v>252129.1</v>
      </c>
      <c r="O20" s="10">
        <f>SUM(B20:N20)</f>
        <v>8592802.889999999</v>
      </c>
    </row>
    <row r="21" spans="1:15" ht="27" customHeight="1">
      <c r="A21" s="2" t="s">
        <v>4</v>
      </c>
      <c r="B21" s="8">
        <v>-53240</v>
      </c>
      <c r="C21" s="8">
        <v>-54045.2</v>
      </c>
      <c r="D21" s="8">
        <v>-45305.57</v>
      </c>
      <c r="E21" s="8">
        <v>-8522.8</v>
      </c>
      <c r="F21" s="8">
        <v>-27394.4</v>
      </c>
      <c r="G21" s="8">
        <v>-48624.4</v>
      </c>
      <c r="H21" s="8">
        <v>-11075.08</v>
      </c>
      <c r="I21" s="8">
        <v>-56817.2</v>
      </c>
      <c r="J21" s="8">
        <v>-41439.2</v>
      </c>
      <c r="K21" s="8">
        <v>-37752</v>
      </c>
      <c r="L21" s="8">
        <v>-31834</v>
      </c>
      <c r="M21" s="8">
        <v>-18484.4</v>
      </c>
      <c r="N21" s="8">
        <v>-15787.2</v>
      </c>
      <c r="O21" s="8">
        <f>SUM(B21:N21)</f>
        <v>-450321.45</v>
      </c>
    </row>
    <row r="22" spans="1:15" ht="27" customHeight="1">
      <c r="A22" s="6" t="s">
        <v>5</v>
      </c>
      <c r="B22" s="7">
        <f>+B20+B21</f>
        <v>1006731.6799999999</v>
      </c>
      <c r="C22" s="7">
        <f>+C20+C21</f>
        <v>729657.11</v>
      </c>
      <c r="D22" s="7">
        <f aca="true" t="shared" si="2" ref="D22:O22">+D20+D21</f>
        <v>653004.5399999999</v>
      </c>
      <c r="E22" s="7">
        <f t="shared" si="2"/>
        <v>202937.08000000002</v>
      </c>
      <c r="F22" s="7">
        <f t="shared" si="2"/>
        <v>692526.27</v>
      </c>
      <c r="G22" s="7">
        <f t="shared" si="2"/>
        <v>955352.69</v>
      </c>
      <c r="H22" s="7">
        <f t="shared" si="2"/>
        <v>203456.93000000002</v>
      </c>
      <c r="I22" s="7">
        <f t="shared" si="2"/>
        <v>714882.1700000002</v>
      </c>
      <c r="J22" s="7">
        <f t="shared" si="2"/>
        <v>646909.49</v>
      </c>
      <c r="K22" s="7">
        <f t="shared" si="2"/>
        <v>858675.08</v>
      </c>
      <c r="L22" s="7">
        <f t="shared" si="2"/>
        <v>797955.3299999998</v>
      </c>
      <c r="M22" s="7">
        <f t="shared" si="2"/>
        <v>444051.1699999999</v>
      </c>
      <c r="N22" s="7">
        <f t="shared" si="2"/>
        <v>236341.9</v>
      </c>
      <c r="O22" s="7">
        <f t="shared" si="2"/>
        <v>8142481.439999999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2021-03-09T19:13:45Z</dcterms:modified>
  <cp:category/>
  <cp:version/>
  <cp:contentType/>
  <cp:contentStatus/>
</cp:coreProperties>
</file>