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<sst xmlns="http://schemas.openxmlformats.org/spreadsheetml/2006/main" count="81" uniqueCount="63">
  <si>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</si>
  <si>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</si>
  <si>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</si>
  <si>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</si>
  <si>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</si>
  <si>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</si>
  <si>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</si>
  <si>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</si>
  <si>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</si>
  <si>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</si>
  <si>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</si>
  <si>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</si>
  <si>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</si>
  <si>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</si>
  <si>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</si>
  <si>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</si>
  <si>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</si>
  <si>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</si>
  <si>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</si>
  <si>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</si>
  <si>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</si>
  <si>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</si>
  <si>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</si>
  <si>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</si>
  <si>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</si>
  <si>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</si>
  <si>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</si>
  <si>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</si>
  <si>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</si>
  <si>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</si>
  <si>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</si>
  <si>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</si>
  <si>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</si>
  <si>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</si>
  <si>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</si>
  <si>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</si>
  <si>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</si>
  <si>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</si>
  <si>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</si>
  <si>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</si>
  <si>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</si>
  <si>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</si>
  <si>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</si>
  <si>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</si>
  <si>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</si>
  <si>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</si>
  <si>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</si>
  <si>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</si>
  <si>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</si>
  <si>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</si>
  <si>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</si>
  <si>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</si>
  <si>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</si>
  <si>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</si>
  <si>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</si>
  <si>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</si>
  <si>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</si>
  <si>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</si>
  <si>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</si>
  <si>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</si>
  <si>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</si>
  <si>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</si>
  <si>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24/05/21 - VENCIMENTO 31/05/21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</si>
</sst>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1270721.41</v>
      </c>
      <c r="C6" s="10">
        <v>1196276.46</v>
      </c>
      <c r="D6" s="10">
        <v>1413375.7300000002</v>
      </c>
      <c r="E6" s="10">
        <v>839320.1399999999</v>
      </c>
      <c r="F6" s="10">
        <v>889478.58</v>
      </c>
      <c r="G6" s="10">
        <v>966442.2700000001</v>
      </c>
      <c r="H6" s="10">
        <v>872177.57</v>
      </c>
      <c r="I6" s="10">
        <v>1196131.51</v>
      </c>
      <c r="J6" s="10">
        <v>443490.51</v>
      </c>
      <c r="K6" s="10">
        <f>SUM(B6:J6)</f>
        <v>9087414.180000002</v>
      </c>
      <c r="Q6"/>
      <c r="R6"/>
    </row>
    <row r="7" spans="1:18" ht="27" customHeight="1">
      <c r="A7" s="2" t="s">
        <v>4</v>
      </c>
      <c r="B7" s="19">
        <v>114725.13999999998</v>
      </c>
      <c r="C7" s="19">
        <v>33480.899999999994</v>
      </c>
      <c r="D7" s="19">
        <v>137789.19999999998</v>
      </c>
      <c r="E7" s="19">
        <v>195433.21999999997</v>
      </c>
      <c r="F7" s="19">
        <v>55848.340000000004</v>
      </c>
      <c r="G7" s="19">
        <v>28127.83</v>
      </c>
      <c r="H7" s="19">
        <v>46357.1</v>
      </c>
      <c r="I7" s="19">
        <v>1164.9800000000105</v>
      </c>
      <c r="J7" s="19">
        <v>21808.090000000004</v>
      </c>
      <c r="K7" s="8">
        <f>SUM(B7:J7)</f>
        <v>634734.7999999998</v>
      </c>
      <c r="Q7"/>
      <c r="R7"/>
    </row>
    <row r="8" spans="1:11" ht="27" customHeight="1">
      <c r="A8" s="6" t="s">
        <v>5</v>
      </c>
      <c r="B8" s="7">
        <f>B6+B7</f>
        <v>1385446.5499999998</v>
      </c>
      <c r="C8" s="7">
        <f aca="true" t="shared" si="0" ref="C8:J8">C6+C7</f>
        <v>1229757.3599999999</v>
      </c>
      <c r="D8" s="7">
        <f t="shared" si="0"/>
        <v>1551164.9300000002</v>
      </c>
      <c r="E8" s="7">
        <f t="shared" si="0"/>
        <v>1034753.3599999999</v>
      </c>
      <c r="F8" s="7">
        <f t="shared" si="0"/>
        <v>945326.9199999999</v>
      </c>
      <c r="G8" s="7">
        <f t="shared" si="0"/>
        <v>994570.1000000001</v>
      </c>
      <c r="H8" s="7">
        <f t="shared" si="0"/>
        <v>918534.6699999999</v>
      </c>
      <c r="I8" s="7">
        <f t="shared" si="0"/>
        <v>1197296.49</v>
      </c>
      <c r="J8" s="7">
        <f t="shared" si="0"/>
        <v>465298.60000000003</v>
      </c>
      <c r="K8" s="7">
        <f>+K7+K6</f>
        <v>9722148.98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480862.51999999996</v>
      </c>
      <c r="C13" s="10">
        <v>380824.14999999997</v>
      </c>
      <c r="D13" s="10">
        <v>1258985.61</v>
      </c>
      <c r="E13" s="10">
        <v>1015720.69</v>
      </c>
      <c r="F13" s="10">
        <v>1089930.09</v>
      </c>
      <c r="G13" s="10">
        <v>605683.5900000001</v>
      </c>
      <c r="H13" s="10">
        <v>343955.22</v>
      </c>
      <c r="I13" s="10">
        <v>455725.99999999994</v>
      </c>
      <c r="J13" s="10">
        <v>509211.85</v>
      </c>
      <c r="K13" s="10">
        <v>639275.66</v>
      </c>
      <c r="L13" s="10">
        <f>SUM(B13:K13)</f>
        <v>6780175.38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10092.369999999995</v>
      </c>
      <c r="C14" s="8">
        <v>85147.64</v>
      </c>
      <c r="D14" s="8">
        <v>280248.93</v>
      </c>
      <c r="E14" s="8">
        <v>186763.12</v>
      </c>
      <c r="F14" s="8">
        <v>61356.08</v>
      </c>
      <c r="G14" s="8">
        <v>104838.56</v>
      </c>
      <c r="H14" s="8">
        <v>10080.379999999997</v>
      </c>
      <c r="I14" s="8">
        <v>2184.590000000004</v>
      </c>
      <c r="J14" s="8">
        <v>111127.11</v>
      </c>
      <c r="K14" s="8">
        <v>242892.43</v>
      </c>
      <c r="L14" s="8">
        <f>SUM(B14:K14)</f>
        <v>1094731.21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490954.88999999996</v>
      </c>
      <c r="C15" s="7">
        <f aca="true" t="shared" si="1" ref="C15:K15">C13+C14</f>
        <v>465971.79</v>
      </c>
      <c r="D15" s="7">
        <f t="shared" si="1"/>
        <v>1539234.54</v>
      </c>
      <c r="E15" s="7">
        <f t="shared" si="1"/>
        <v>1202483.81</v>
      </c>
      <c r="F15" s="7">
        <f t="shared" si="1"/>
        <v>1151286.1700000002</v>
      </c>
      <c r="G15" s="7">
        <f t="shared" si="1"/>
        <v>710522.1500000001</v>
      </c>
      <c r="H15" s="7">
        <f t="shared" si="1"/>
        <v>354035.6</v>
      </c>
      <c r="I15" s="7">
        <f t="shared" si="1"/>
        <v>457910.58999999997</v>
      </c>
      <c r="J15" s="7">
        <f t="shared" si="1"/>
        <v>620338.96</v>
      </c>
      <c r="K15" s="7">
        <f t="shared" si="1"/>
        <v>882168.0900000001</v>
      </c>
      <c r="L15" s="7">
        <f>+L13+L14</f>
        <v>7874906.59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1052901.38</v>
      </c>
      <c r="C20" s="10">
        <v>784960.09</v>
      </c>
      <c r="D20" s="10">
        <v>714579.6399999999</v>
      </c>
      <c r="E20" s="10">
        <v>213132.38</v>
      </c>
      <c r="F20" s="10">
        <v>739574.27</v>
      </c>
      <c r="G20" s="10">
        <v>1010993.1799999999</v>
      </c>
      <c r="H20" s="10">
        <v>217925.60000000003</v>
      </c>
      <c r="I20" s="10">
        <v>757468.7099999998</v>
      </c>
      <c r="J20" s="10">
        <v>669983.9599999998</v>
      </c>
      <c r="K20" s="10">
        <v>898380.9199999999</v>
      </c>
      <c r="L20" s="10">
        <v>847883.13</v>
      </c>
      <c r="M20" s="10">
        <v>465189.98999999993</v>
      </c>
      <c r="N20" s="10">
        <v>251714.77000000002</v>
      </c>
      <c r="O20" s="10">
        <f>SUM(B20:N20)</f>
        <v>8624688.02</v>
      </c>
    </row>
    <row r="21" spans="1:15" ht="27" customHeight="1">
      <c r="A21" s="2" t="s">
        <v>4</v>
      </c>
      <c r="B21" s="8">
        <v>28627.589999999997</v>
      </c>
      <c r="C21" s="8">
        <v>6730.129999999997</v>
      </c>
      <c r="D21" s="8">
        <v>-30791.219999999998</v>
      </c>
      <c r="E21" s="8">
        <v>5266.92</v>
      </c>
      <c r="F21" s="8">
        <v>-2969.1299999999974</v>
      </c>
      <c r="G21" s="8">
        <v>8191.369999999995</v>
      </c>
      <c r="H21" s="8">
        <v>-30690.460000000003</v>
      </c>
      <c r="I21" s="8">
        <v>-17982.739999999998</v>
      </c>
      <c r="J21" s="8">
        <v>-12031.890000000003</v>
      </c>
      <c r="K21" s="8">
        <v>-5713.0400000000045</v>
      </c>
      <c r="L21" s="8">
        <v>22467.97</v>
      </c>
      <c r="M21" s="8">
        <v>-1722.619999999999</v>
      </c>
      <c r="N21" s="8">
        <v>-3155.17</v>
      </c>
      <c r="O21" s="8">
        <f>SUM(B21:N21)</f>
        <v>-33772.290000000015</v>
      </c>
    </row>
    <row r="22" spans="1:15" ht="27" customHeight="1">
      <c r="A22" s="6" t="s">
        <v>5</v>
      </c>
      <c r="B22" s="7">
        <f>+B20+B21</f>
        <v>1081528.97</v>
      </c>
      <c r="C22" s="7">
        <f>+C20+C21</f>
        <v>791690.22</v>
      </c>
      <c r="D22" s="7">
        <f aca="true" t="shared" si="2" ref="D22:O22">+D20+D21</f>
        <v>683788.4199999999</v>
      </c>
      <c r="E22" s="7">
        <f t="shared" si="2"/>
        <v>218399.30000000002</v>
      </c>
      <c r="F22" s="7">
        <f t="shared" si="2"/>
        <v>736605.14</v>
      </c>
      <c r="G22" s="7">
        <f t="shared" si="2"/>
        <v>1019184.5499999999</v>
      </c>
      <c r="H22" s="7">
        <f t="shared" si="2"/>
        <v>187235.14000000004</v>
      </c>
      <c r="I22" s="7">
        <f t="shared" si="2"/>
        <v>739485.9699999999</v>
      </c>
      <c r="J22" s="7">
        <f t="shared" si="2"/>
        <v>657952.0699999998</v>
      </c>
      <c r="K22" s="7">
        <f t="shared" si="2"/>
        <v>892667.8799999999</v>
      </c>
      <c r="L22" s="7">
        <f t="shared" si="2"/>
        <v>870351.1</v>
      </c>
      <c r="M22" s="7">
        <f t="shared" si="2"/>
        <v>463467.36999999994</v>
      </c>
      <c r="N22" s="7">
        <f t="shared" si="2"/>
        <v>248559.6</v>
      </c>
      <c r="O22" s="7">
        <f t="shared" si="2"/>
        <v>8590915.73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2021-05-28T17:33:44Z</dcterms:modified>
  <cp:category/>
  <cp:version/>
  <cp:contentType/>
  <cp:contentStatus/>
</cp:coreProperties>
</file>