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<sst xmlns="http://schemas.openxmlformats.org/spreadsheetml/2006/main" count="81" uniqueCount="63">
  <si>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</si>
  <si>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</si>
  <si>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</si>
  <si>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</si>
  <si>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</si>
  <si>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</si>
  <si>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</si>
  <si>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</si>
  <si>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</si>
  <si>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</si>
  <si>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</si>
  <si>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</si>
  <si>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</si>
  <si>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</si>
  <si>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</si>
  <si>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</si>
  <si>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</si>
  <si>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</si>
  <si>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</si>
  <si>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</si>
  <si>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</si>
  <si>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</si>
  <si>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</si>
  <si>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</si>
  <si>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</si>
  <si>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</si>
  <si>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</si>
  <si>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</si>
  <si>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</si>
  <si>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</si>
  <si>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</si>
  <si>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</si>
  <si>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</si>
  <si>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</si>
  <si>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</si>
  <si>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</si>
  <si>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</si>
  <si>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</si>
  <si>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</si>
  <si>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</si>
  <si>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</si>
  <si>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</si>
  <si>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</si>
  <si>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</si>
  <si>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</si>
  <si>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</si>
  <si>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</si>
  <si>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</si>
  <si>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</si>
  <si>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</si>
  <si>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</si>
  <si>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</si>
  <si>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</si>
  <si>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</si>
  <si>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</si>
  <si>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</si>
  <si>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</si>
  <si>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</si>
  <si>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</si>
  <si>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</si>
  <si>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</si>
  <si>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</si>
  <si>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14/05/21 - VENCIMENTO 21/05/21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</si>
</sst>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1264744.64</v>
      </c>
      <c r="C6" s="10">
        <v>1188147.77</v>
      </c>
      <c r="D6" s="10">
        <v>1391785.28</v>
      </c>
      <c r="E6" s="10">
        <v>837443.6699999999</v>
      </c>
      <c r="F6" s="10">
        <v>884289.0299999999</v>
      </c>
      <c r="G6" s="10">
        <v>964654.7000000001</v>
      </c>
      <c r="H6" s="10">
        <v>873833.11</v>
      </c>
      <c r="I6" s="10">
        <v>1194364.6099999999</v>
      </c>
      <c r="J6" s="10">
        <v>439772.98</v>
      </c>
      <c r="K6" s="10">
        <f>SUM(B6:J6)</f>
        <v>9039035.790000001</v>
      </c>
      <c r="Q6"/>
      <c r="R6"/>
    </row>
    <row r="7" spans="1:18" ht="27" customHeight="1">
      <c r="A7" s="2" t="s">
        <v>4</v>
      </c>
      <c r="B7" s="19">
        <v>-95418.33</v>
      </c>
      <c r="C7" s="19">
        <v>-62861.28</v>
      </c>
      <c r="D7" s="19">
        <v>-77524.57999999999</v>
      </c>
      <c r="E7" s="19">
        <v>-81731.35</v>
      </c>
      <c r="F7" s="19">
        <v>-40930.619999999995</v>
      </c>
      <c r="G7" s="19">
        <v>-77853.89</v>
      </c>
      <c r="H7" s="19">
        <v>-27271.519999999997</v>
      </c>
      <c r="I7" s="19">
        <v>-79044.51</v>
      </c>
      <c r="J7" s="19">
        <v>-18161.72</v>
      </c>
      <c r="K7" s="8">
        <f>SUM(B7:J7)</f>
        <v>-560797.7999999999</v>
      </c>
      <c r="Q7"/>
      <c r="R7"/>
    </row>
    <row r="8" spans="1:11" ht="27" customHeight="1">
      <c r="A8" s="6" t="s">
        <v>5</v>
      </c>
      <c r="B8" s="7">
        <f>B6+B7</f>
        <v>1169326.3099999998</v>
      </c>
      <c r="C8" s="7">
        <f aca="true" t="shared" si="0" ref="C8:J8">C6+C7</f>
        <v>1125286.49</v>
      </c>
      <c r="D8" s="7">
        <f t="shared" si="0"/>
        <v>1314260.7</v>
      </c>
      <c r="E8" s="7">
        <f t="shared" si="0"/>
        <v>755712.32</v>
      </c>
      <c r="F8" s="7">
        <f t="shared" si="0"/>
        <v>843358.4099999999</v>
      </c>
      <c r="G8" s="7">
        <f t="shared" si="0"/>
        <v>886800.81</v>
      </c>
      <c r="H8" s="7">
        <f t="shared" si="0"/>
        <v>846561.59</v>
      </c>
      <c r="I8" s="7">
        <f t="shared" si="0"/>
        <v>1115320.0999999999</v>
      </c>
      <c r="J8" s="7">
        <f t="shared" si="0"/>
        <v>421611.26</v>
      </c>
      <c r="K8" s="7">
        <f>+K7+K6</f>
        <v>8478237.99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472430.96</v>
      </c>
      <c r="C13" s="10">
        <v>376256.64999999997</v>
      </c>
      <c r="D13" s="10">
        <v>1251878.19</v>
      </c>
      <c r="E13" s="10">
        <v>1009553.9999999999</v>
      </c>
      <c r="F13" s="10">
        <v>1085353.2899999998</v>
      </c>
      <c r="G13" s="10">
        <v>599302.8400000001</v>
      </c>
      <c r="H13" s="10">
        <v>344222.78</v>
      </c>
      <c r="I13" s="10">
        <v>456248.92999999993</v>
      </c>
      <c r="J13" s="10">
        <v>509556.65</v>
      </c>
      <c r="K13" s="10">
        <v>636219.13</v>
      </c>
      <c r="L13" s="10">
        <f>SUM(B13:K13)</f>
        <v>6741023.42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-436219.74</v>
      </c>
      <c r="C14" s="8">
        <v>-19088.760000000002</v>
      </c>
      <c r="D14" s="8">
        <v>-47751.67</v>
      </c>
      <c r="E14" s="8">
        <v>-50831.53</v>
      </c>
      <c r="F14" s="8">
        <v>-33930.130000000005</v>
      </c>
      <c r="G14" s="8">
        <v>-27695.89</v>
      </c>
      <c r="H14" s="8">
        <v>-20686.68</v>
      </c>
      <c r="I14" s="8">
        <v>-23485.16</v>
      </c>
      <c r="J14" s="8">
        <v>-16405.870000000003</v>
      </c>
      <c r="K14" s="8">
        <v>-26132.440000000002</v>
      </c>
      <c r="L14" s="8">
        <f>SUM(B14:K14)</f>
        <v>-702227.8700000001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36211.22000000003</v>
      </c>
      <c r="C15" s="7">
        <f aca="true" t="shared" si="1" ref="C15:K15">C13+C14</f>
        <v>357167.88999999996</v>
      </c>
      <c r="D15" s="7">
        <f t="shared" si="1"/>
        <v>1204126.52</v>
      </c>
      <c r="E15" s="7">
        <f t="shared" si="1"/>
        <v>958722.4699999999</v>
      </c>
      <c r="F15" s="7">
        <f t="shared" si="1"/>
        <v>1051423.1599999997</v>
      </c>
      <c r="G15" s="7">
        <f t="shared" si="1"/>
        <v>571606.9500000001</v>
      </c>
      <c r="H15" s="7">
        <f t="shared" si="1"/>
        <v>323536.10000000003</v>
      </c>
      <c r="I15" s="7">
        <f t="shared" si="1"/>
        <v>432763.76999999996</v>
      </c>
      <c r="J15" s="7">
        <f t="shared" si="1"/>
        <v>493150.78</v>
      </c>
      <c r="K15" s="7">
        <f t="shared" si="1"/>
        <v>610086.69</v>
      </c>
      <c r="L15" s="7">
        <f>+L13+L14</f>
        <v>6038795.55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1046771.8300000001</v>
      </c>
      <c r="C20" s="10">
        <v>777207.36</v>
      </c>
      <c r="D20" s="10">
        <v>744557.8899999999</v>
      </c>
      <c r="E20" s="10">
        <v>210821.86000000002</v>
      </c>
      <c r="F20" s="10">
        <v>742348.8700000001</v>
      </c>
      <c r="G20" s="10">
        <v>1012252.6699999999</v>
      </c>
      <c r="H20" s="10">
        <v>227583.5</v>
      </c>
      <c r="I20" s="10">
        <v>763747.3399999999</v>
      </c>
      <c r="J20" s="10">
        <v>661481.1399999999</v>
      </c>
      <c r="K20" s="10">
        <v>899620.99</v>
      </c>
      <c r="L20" s="10">
        <v>846024.68</v>
      </c>
      <c r="M20" s="10">
        <v>462329.89</v>
      </c>
      <c r="N20" s="10">
        <v>249782.80000000002</v>
      </c>
      <c r="O20" s="10">
        <f>SUM(B20:N20)</f>
        <v>8644530.82</v>
      </c>
    </row>
    <row r="21" spans="1:15" ht="27" customHeight="1">
      <c r="A21" s="2" t="s">
        <v>4</v>
      </c>
      <c r="B21" s="8">
        <v>-49879.92</v>
      </c>
      <c r="C21" s="8">
        <v>-50638.98</v>
      </c>
      <c r="D21" s="8">
        <v>-45529.44</v>
      </c>
      <c r="E21" s="8">
        <v>-7434.87</v>
      </c>
      <c r="F21" s="8">
        <v>-27475.260000000002</v>
      </c>
      <c r="G21" s="8">
        <v>-49949.86</v>
      </c>
      <c r="H21" s="8">
        <v>-32417.23</v>
      </c>
      <c r="I21" s="8">
        <v>-51882.86</v>
      </c>
      <c r="J21" s="8">
        <v>-35242.04</v>
      </c>
      <c r="K21" s="8">
        <v>-28850.689999999995</v>
      </c>
      <c r="L21" s="8">
        <v>-22556.469999999998</v>
      </c>
      <c r="M21" s="8">
        <v>-14949.28</v>
      </c>
      <c r="N21" s="8">
        <v>-13709.38</v>
      </c>
      <c r="O21" s="8">
        <f>SUM(B21:N21)</f>
        <v>-430516.27999999997</v>
      </c>
    </row>
    <row r="22" spans="1:15" ht="27" customHeight="1">
      <c r="A22" s="6" t="s">
        <v>5</v>
      </c>
      <c r="B22" s="7">
        <f>+B20+B21</f>
        <v>996891.91</v>
      </c>
      <c r="C22" s="7">
        <f>+C20+C21</f>
        <v>726568.38</v>
      </c>
      <c r="D22" s="7">
        <f aca="true" t="shared" si="2" ref="D22:O22">+D20+D21</f>
        <v>699028.45</v>
      </c>
      <c r="E22" s="7">
        <f t="shared" si="2"/>
        <v>203386.99000000002</v>
      </c>
      <c r="F22" s="7">
        <f t="shared" si="2"/>
        <v>714873.6100000001</v>
      </c>
      <c r="G22" s="7">
        <f t="shared" si="2"/>
        <v>962302.8099999999</v>
      </c>
      <c r="H22" s="7">
        <f t="shared" si="2"/>
        <v>195166.27</v>
      </c>
      <c r="I22" s="7">
        <f t="shared" si="2"/>
        <v>711864.4799999999</v>
      </c>
      <c r="J22" s="7">
        <f t="shared" si="2"/>
        <v>626239.0999999999</v>
      </c>
      <c r="K22" s="7">
        <f t="shared" si="2"/>
        <v>870770.3</v>
      </c>
      <c r="L22" s="7">
        <f t="shared" si="2"/>
        <v>823468.2100000001</v>
      </c>
      <c r="M22" s="7">
        <f t="shared" si="2"/>
        <v>447380.61</v>
      </c>
      <c r="N22" s="7">
        <f t="shared" si="2"/>
        <v>236073.42</v>
      </c>
      <c r="O22" s="7">
        <f t="shared" si="2"/>
        <v>8214014.54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2021-05-20T22:21:15Z</dcterms:modified>
  <cp:category/>
  <cp:version/>
  <cp:contentType/>
  <cp:contentStatus/>
</cp:coreProperties>
</file>