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<sst xmlns="http://schemas.openxmlformats.org/spreadsheetml/2006/main" count="81" uniqueCount="63">
  <si>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</si>
  <si>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</si>
  <si>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</si>
  <si>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</si>
  <si>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</si>
  <si>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</si>
  <si>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</si>
  <si>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</si>
  <si>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</si>
  <si>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</si>
  <si>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</si>
  <si>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</si>
  <si>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</si>
  <si>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</si>
  <si>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</si>
  <si>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</si>
  <si>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</si>
  <si>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</si>
  <si>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</si>
  <si>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</si>
  <si>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</si>
  <si>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</si>
  <si>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</si>
  <si>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</si>
  <si>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</si>
  <si>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</si>
  <si>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</si>
  <si>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</si>
  <si>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</si>
  <si>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</si>
  <si>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</si>
  <si>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</si>
  <si>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</si>
  <si>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</si>
  <si>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</si>
  <si>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</si>
  <si>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</si>
  <si>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</si>
  <si>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</si>
  <si>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</si>
  <si>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</si>
  <si>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</si>
  <si>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</si>
  <si>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</si>
  <si>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</si>
  <si>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</si>
  <si>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</si>
  <si>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</si>
  <si>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</si>
  <si>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</si>
  <si>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</si>
  <si>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</si>
  <si>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</si>
  <si>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</si>
  <si>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</si>
  <si>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</si>
  <si>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</si>
  <si>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</si>
  <si>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</si>
  <si>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</si>
  <si>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</si>
  <si>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</si>
  <si>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10/05/21 - VENCIMENTO 17/05/21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</si>
</sst>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8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1235311.44</v>
      </c>
      <c r="C6" s="10">
        <v>1195236.98</v>
      </c>
      <c r="D6" s="10">
        <v>1380947.48</v>
      </c>
      <c r="E6" s="10">
        <v>829040.8099999999</v>
      </c>
      <c r="F6" s="10">
        <v>875780.3899999999</v>
      </c>
      <c r="G6" s="10">
        <v>954010.65</v>
      </c>
      <c r="H6" s="10">
        <v>861012.33</v>
      </c>
      <c r="I6" s="10">
        <v>1181443.42</v>
      </c>
      <c r="J6" s="10">
        <v>437977.07999999996</v>
      </c>
      <c r="K6" s="10">
        <f>SUM(B6:J6)</f>
        <v>8950760.58</v>
      </c>
      <c r="Q6"/>
      <c r="R6"/>
    </row>
    <row r="7" spans="1:18" ht="27" customHeight="1">
      <c r="A7" s="2" t="s">
        <v>4</v>
      </c>
      <c r="B7" s="19">
        <v>-109225.35</v>
      </c>
      <c r="C7" s="19">
        <v>-67812.65000000001</v>
      </c>
      <c r="D7" s="19">
        <v>-105228.38</v>
      </c>
      <c r="E7" s="19">
        <v>-87793.01999999999</v>
      </c>
      <c r="F7" s="19">
        <v>-47462.8</v>
      </c>
      <c r="G7" s="19">
        <v>-90951.77</v>
      </c>
      <c r="H7" s="19">
        <v>-40726.53</v>
      </c>
      <c r="I7" s="19">
        <v>-83622.17000000001</v>
      </c>
      <c r="J7" s="19">
        <v>-22101.79</v>
      </c>
      <c r="K7" s="8">
        <f>SUM(B7:J7)</f>
        <v>-654924.4600000001</v>
      </c>
      <c r="Q7"/>
      <c r="R7"/>
    </row>
    <row r="8" spans="1:11" ht="27" customHeight="1">
      <c r="A8" s="6" t="s">
        <v>5</v>
      </c>
      <c r="B8" s="7">
        <f>B6+B7</f>
        <v>1126086.0899999999</v>
      </c>
      <c r="C8" s="7">
        <f aca="true" t="shared" si="0" ref="C8:J8">C6+C7</f>
        <v>1127424.33</v>
      </c>
      <c r="D8" s="7">
        <f t="shared" si="0"/>
        <v>1275719.1</v>
      </c>
      <c r="E8" s="7">
        <f t="shared" si="0"/>
        <v>741247.7899999999</v>
      </c>
      <c r="F8" s="7">
        <f t="shared" si="0"/>
        <v>828317.5899999999</v>
      </c>
      <c r="G8" s="7">
        <f t="shared" si="0"/>
        <v>863058.88</v>
      </c>
      <c r="H8" s="7">
        <f t="shared" si="0"/>
        <v>820285.7999999999</v>
      </c>
      <c r="I8" s="7">
        <f t="shared" si="0"/>
        <v>1097821.25</v>
      </c>
      <c r="J8" s="7">
        <f t="shared" si="0"/>
        <v>415875.29</v>
      </c>
      <c r="K8" s="7">
        <f>+K7+K6</f>
        <v>8295836.12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469563.97000000003</v>
      </c>
      <c r="C13" s="10">
        <v>370145.33999999997</v>
      </c>
      <c r="D13" s="10">
        <v>1250983.2999999998</v>
      </c>
      <c r="E13" s="10">
        <v>991078.7899999998</v>
      </c>
      <c r="F13" s="10">
        <v>1070867.4000000001</v>
      </c>
      <c r="G13" s="10">
        <v>593354.19</v>
      </c>
      <c r="H13" s="10">
        <v>339430.17</v>
      </c>
      <c r="I13" s="10">
        <v>445175.29000000004</v>
      </c>
      <c r="J13" s="10">
        <v>504226.68000000005</v>
      </c>
      <c r="K13" s="10">
        <v>625034.47</v>
      </c>
      <c r="L13" s="10">
        <f>SUM(B13:K13)</f>
        <v>6659859.6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-40297</v>
      </c>
      <c r="C14" s="8">
        <v>-24129.6</v>
      </c>
      <c r="D14" s="8">
        <v>-69300</v>
      </c>
      <c r="E14" s="8">
        <v>-61390.950000000004</v>
      </c>
      <c r="F14" s="8">
        <v>-55145.2</v>
      </c>
      <c r="G14" s="8">
        <v>-31851.6</v>
      </c>
      <c r="H14" s="8">
        <v>-22709.96</v>
      </c>
      <c r="I14" s="8">
        <v>-27537.08</v>
      </c>
      <c r="J14" s="8">
        <v>-17912.4</v>
      </c>
      <c r="K14" s="8">
        <v>-41399.6</v>
      </c>
      <c r="L14" s="8">
        <f>SUM(B14:K14)</f>
        <v>-391673.39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429266.97000000003</v>
      </c>
      <c r="C15" s="7">
        <f aca="true" t="shared" si="1" ref="C15:K15">C13+C14</f>
        <v>346015.74</v>
      </c>
      <c r="D15" s="7">
        <f t="shared" si="1"/>
        <v>1181683.2999999998</v>
      </c>
      <c r="E15" s="7">
        <f t="shared" si="1"/>
        <v>929687.8399999999</v>
      </c>
      <c r="F15" s="7">
        <f t="shared" si="1"/>
        <v>1015722.2000000002</v>
      </c>
      <c r="G15" s="7">
        <f t="shared" si="1"/>
        <v>561502.59</v>
      </c>
      <c r="H15" s="7">
        <f t="shared" si="1"/>
        <v>316720.20999999996</v>
      </c>
      <c r="I15" s="7">
        <f t="shared" si="1"/>
        <v>417638.21</v>
      </c>
      <c r="J15" s="7">
        <f t="shared" si="1"/>
        <v>486314.28</v>
      </c>
      <c r="K15" s="7">
        <f t="shared" si="1"/>
        <v>583634.87</v>
      </c>
      <c r="L15" s="7">
        <f>+L13+L14</f>
        <v>6268186.21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1024608.21</v>
      </c>
      <c r="C20" s="10">
        <v>765694.93</v>
      </c>
      <c r="D20" s="10">
        <v>710326.34</v>
      </c>
      <c r="E20" s="10">
        <v>205934.58000000002</v>
      </c>
      <c r="F20" s="10">
        <v>721654.8300000001</v>
      </c>
      <c r="G20" s="10">
        <v>993621.4199999999</v>
      </c>
      <c r="H20" s="10">
        <v>218797.98</v>
      </c>
      <c r="I20" s="10">
        <v>755834.3099999999</v>
      </c>
      <c r="J20" s="10">
        <v>632299.8399999999</v>
      </c>
      <c r="K20" s="10">
        <v>882279.1399999999</v>
      </c>
      <c r="L20" s="10">
        <v>827987.74</v>
      </c>
      <c r="M20" s="10">
        <v>450235.5</v>
      </c>
      <c r="N20" s="10">
        <v>247690.14</v>
      </c>
      <c r="O20" s="10">
        <f>SUM(B20:N20)</f>
        <v>8436964.96</v>
      </c>
    </row>
    <row r="21" spans="1:15" ht="27" customHeight="1">
      <c r="A21" s="2" t="s">
        <v>4</v>
      </c>
      <c r="B21" s="8">
        <v>-56601.6</v>
      </c>
      <c r="C21" s="8">
        <v>-54797.6</v>
      </c>
      <c r="D21" s="8">
        <v>-50341.37</v>
      </c>
      <c r="E21" s="8">
        <v>-8390.8</v>
      </c>
      <c r="F21" s="8">
        <v>-29840.8</v>
      </c>
      <c r="G21" s="8">
        <v>-49596.8</v>
      </c>
      <c r="H21" s="8">
        <v>-32247.15</v>
      </c>
      <c r="I21" s="8">
        <v>-55976.8</v>
      </c>
      <c r="J21" s="8">
        <v>-40119.2</v>
      </c>
      <c r="K21" s="8">
        <v>-39617.6</v>
      </c>
      <c r="L21" s="8">
        <v>-32599.6</v>
      </c>
      <c r="M21" s="8">
        <v>-16838.8</v>
      </c>
      <c r="N21" s="8">
        <v>-15030.4</v>
      </c>
      <c r="O21" s="8">
        <f>SUM(B21:N21)</f>
        <v>-481998.51999999996</v>
      </c>
    </row>
    <row r="22" spans="1:15" ht="27" customHeight="1">
      <c r="A22" s="6" t="s">
        <v>5</v>
      </c>
      <c r="B22" s="7">
        <f>+B20+B21</f>
        <v>968006.61</v>
      </c>
      <c r="C22" s="7">
        <f>+C20+C21</f>
        <v>710897.3300000001</v>
      </c>
      <c r="D22" s="7">
        <f aca="true" t="shared" si="2" ref="D22:O22">+D20+D21</f>
        <v>659984.97</v>
      </c>
      <c r="E22" s="7">
        <f t="shared" si="2"/>
        <v>197543.78000000003</v>
      </c>
      <c r="F22" s="7">
        <f t="shared" si="2"/>
        <v>691814.03</v>
      </c>
      <c r="G22" s="7">
        <f t="shared" si="2"/>
        <v>944024.6199999999</v>
      </c>
      <c r="H22" s="7">
        <f t="shared" si="2"/>
        <v>186550.83000000002</v>
      </c>
      <c r="I22" s="7">
        <f t="shared" si="2"/>
        <v>699857.5099999999</v>
      </c>
      <c r="J22" s="7">
        <f t="shared" si="2"/>
        <v>592180.6399999999</v>
      </c>
      <c r="K22" s="7">
        <f t="shared" si="2"/>
        <v>842661.5399999999</v>
      </c>
      <c r="L22" s="7">
        <f t="shared" si="2"/>
        <v>795388.14</v>
      </c>
      <c r="M22" s="7">
        <f t="shared" si="2"/>
        <v>433396.7</v>
      </c>
      <c r="N22" s="7">
        <f t="shared" si="2"/>
        <v>232659.74000000002</v>
      </c>
      <c r="O22" s="7">
        <f t="shared" si="2"/>
        <v>7954966.440000001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2021-05-18T22:37:28Z</dcterms:modified>
  <cp:category/>
  <cp:version/>
  <cp:contentType/>
  <cp:contentStatus/>
</cp:coreProperties>
</file>