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<sst xmlns="http://schemas.openxmlformats.org/spreadsheetml/2006/main" count="81" uniqueCount="63">
  <si>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</si>
  <si>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</si>
  <si>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</si>
  <si>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</si>
  <si>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</si>
  <si>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</si>
  <si>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</si>
  <si>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</si>
  <si>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</si>
  <si>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</si>
  <si>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</si>
  <si>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</si>
  <si>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</si>
  <si>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</si>
  <si>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</si>
  <si>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</si>
  <si>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</si>
  <si>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</si>
  <si>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</si>
  <si>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</si>
  <si>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</si>
  <si>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</si>
  <si>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</si>
  <si>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</si>
  <si>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</si>
  <si>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</si>
  <si>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</si>
  <si>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</si>
  <si>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</si>
  <si>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</si>
  <si>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</si>
  <si>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</si>
  <si>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</si>
  <si>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</si>
  <si>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</si>
  <si>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</si>
  <si>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</si>
  <si>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</si>
  <si>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</si>
  <si>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</si>
  <si>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</si>
  <si>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</si>
  <si>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</si>
  <si>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</si>
  <si>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</si>
  <si>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</si>
  <si>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</si>
  <si>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</si>
  <si>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</si>
  <si>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</si>
  <si>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</si>
  <si>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</si>
  <si>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</si>
  <si>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</si>
  <si>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</si>
  <si>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</si>
  <si>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</si>
  <si>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</si>
  <si>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</si>
  <si>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</si>
  <si>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</si>
  <si>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</si>
  <si>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05/05/21 - VENCIMENTO 12/05/21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</si>
</sst>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f>SUM(B6:J6)</f>
        <v>0</v>
      </c>
      <c r="Q6"/>
      <c r="R6"/>
    </row>
    <row r="7" spans="1:18" ht="27" customHeight="1">
      <c r="A7" s="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8">
        <f>SUM(B7:J7)</f>
        <v>0</v>
      </c>
      <c r="Q7"/>
      <c r="R7"/>
    </row>
    <row r="8" spans="1:11" ht="27" customHeight="1">
      <c r="A8" s="6" t="s">
        <v>5</v>
      </c>
      <c r="B8" s="7">
        <f>B6+B7</f>
        <v>0</v>
      </c>
      <c r="C8" s="7">
        <f aca="true" t="shared" si="0" ref="C8:J8">C6+C7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>+K7+K6</f>
        <v>0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>
        <f>SUM(B13:K13)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SUM(B14:K14)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>+L13+L14</f>
        <v>0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1065381.95</v>
      </c>
      <c r="C20" s="10">
        <v>798229.7399999999</v>
      </c>
      <c r="D20" s="10">
        <v>743034.7699999999</v>
      </c>
      <c r="E20" s="10">
        <v>218577.66</v>
      </c>
      <c r="F20" s="10">
        <v>757043.49</v>
      </c>
      <c r="G20" s="10">
        <v>1032517</v>
      </c>
      <c r="H20" s="10">
        <v>224541.81000000003</v>
      </c>
      <c r="I20" s="10">
        <v>777951.0499999999</v>
      </c>
      <c r="J20" s="10">
        <v>682418.9199999999</v>
      </c>
      <c r="K20" s="10">
        <v>916925.5199999999</v>
      </c>
      <c r="L20" s="10">
        <v>866779.89</v>
      </c>
      <c r="M20" s="10">
        <v>465382.33</v>
      </c>
      <c r="N20" s="10">
        <v>256482.04000000004</v>
      </c>
      <c r="O20" s="10">
        <f>SUM(B20:N20)</f>
        <v>8805266.169999998</v>
      </c>
    </row>
    <row r="21" spans="1:15" ht="27" customHeight="1">
      <c r="A21" s="2" t="s">
        <v>4</v>
      </c>
      <c r="B21" s="8">
        <v>-49830</v>
      </c>
      <c r="C21" s="8">
        <v>-48131.6</v>
      </c>
      <c r="D21" s="8">
        <v>-43530.91</v>
      </c>
      <c r="E21" s="8">
        <v>-7304</v>
      </c>
      <c r="F21" s="8">
        <v>-25836.8</v>
      </c>
      <c r="G21" s="8">
        <v>-44008.8</v>
      </c>
      <c r="H21" s="8">
        <v>-9682.3</v>
      </c>
      <c r="I21" s="8">
        <v>-50644</v>
      </c>
      <c r="J21" s="8">
        <v>-34667.6</v>
      </c>
      <c r="K21" s="8">
        <v>-34764.4</v>
      </c>
      <c r="L21" s="8">
        <v>-29238</v>
      </c>
      <c r="M21" s="8">
        <v>-15061.2</v>
      </c>
      <c r="N21" s="8">
        <v>-13486</v>
      </c>
      <c r="O21" s="8">
        <f>SUM(B21:N21)</f>
        <v>-406185.61</v>
      </c>
    </row>
    <row r="22" spans="1:15" ht="27" customHeight="1">
      <c r="A22" s="6" t="s">
        <v>5</v>
      </c>
      <c r="B22" s="7">
        <f>+B20+B21</f>
        <v>1015551.95</v>
      </c>
      <c r="C22" s="7">
        <f>+C20+C21</f>
        <v>750098.1399999999</v>
      </c>
      <c r="D22" s="7">
        <f aca="true" t="shared" si="2" ref="D22:O22">+D20+D21</f>
        <v>699503.8599999999</v>
      </c>
      <c r="E22" s="7">
        <f t="shared" si="2"/>
        <v>211273.66</v>
      </c>
      <c r="F22" s="7">
        <f t="shared" si="2"/>
        <v>731206.69</v>
      </c>
      <c r="G22" s="7">
        <f t="shared" si="2"/>
        <v>988508.2</v>
      </c>
      <c r="H22" s="7">
        <f t="shared" si="2"/>
        <v>214859.51000000004</v>
      </c>
      <c r="I22" s="7">
        <f t="shared" si="2"/>
        <v>727307.0499999999</v>
      </c>
      <c r="J22" s="7">
        <f t="shared" si="2"/>
        <v>647751.32</v>
      </c>
      <c r="K22" s="7">
        <f t="shared" si="2"/>
        <v>882161.1199999999</v>
      </c>
      <c r="L22" s="7">
        <f t="shared" si="2"/>
        <v>837541.89</v>
      </c>
      <c r="M22" s="7">
        <f t="shared" si="2"/>
        <v>450321.13</v>
      </c>
      <c r="N22" s="7">
        <f t="shared" si="2"/>
        <v>242996.04000000004</v>
      </c>
      <c r="O22" s="7">
        <f t="shared" si="2"/>
        <v>8399080.559999999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2021-05-11T16:54:18Z</dcterms:modified>
  <cp:category/>
  <cp:version/>
  <cp:contentType/>
  <cp:contentStatus/>
</cp:coreProperties>
</file>