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<sst xmlns="http://schemas.openxmlformats.org/spreadsheetml/2006/main" count="81" uniqueCount="63">
  <si>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</si>
  <si>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</si>
  <si>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</si>
  <si>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</si>
  <si>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</si>
  <si>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</si>
  <si>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</si>
  <si>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</si>
  <si>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</si>
  <si>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</si>
  <si>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</si>
  <si>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</si>
  <si>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</si>
  <si>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</si>
  <si>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</si>
  <si>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</si>
  <si>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</si>
  <si>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</si>
  <si>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</si>
  <si>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</si>
  <si>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</si>
  <si>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</si>
  <si>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</si>
  <si>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</si>
  <si>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</si>
  <si>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</si>
  <si>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</si>
  <si>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</si>
  <si>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</si>
  <si>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</si>
  <si>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</si>
  <si>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</si>
  <si>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</si>
  <si>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</si>
  <si>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</si>
  <si>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</si>
  <si>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</si>
  <si>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</si>
  <si>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</si>
  <si>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</si>
  <si>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</si>
  <si>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</si>
  <si>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</si>
  <si>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</si>
  <si>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</si>
  <si>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</si>
  <si>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</si>
  <si>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</si>
  <si>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</si>
  <si>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</si>
  <si>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</si>
  <si>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</si>
  <si>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</si>
  <si>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</si>
  <si>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</si>
  <si>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</si>
  <si>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</si>
  <si>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</si>
  <si>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</si>
  <si>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</si>
  <si>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</si>
  <si>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</si>
  <si>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29/06/21 - VENCIMENTO 06/07/21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</si>
</sst>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1256263.23</v>
      </c>
      <c r="C6" s="10">
        <v>1210488.3099999998</v>
      </c>
      <c r="D6" s="10">
        <v>1381577.3900000001</v>
      </c>
      <c r="E6" s="10">
        <v>826655.06</v>
      </c>
      <c r="F6" s="10">
        <v>879094.21</v>
      </c>
      <c r="G6" s="10">
        <v>975617.76</v>
      </c>
      <c r="H6" s="10">
        <v>871009.26</v>
      </c>
      <c r="I6" s="10">
        <v>1184995.8699999999</v>
      </c>
      <c r="J6" s="10">
        <v>438441.34</v>
      </c>
      <c r="K6" s="10">
        <f>SUM(B6:J6)</f>
        <v>9024142.43</v>
      </c>
      <c r="Q6"/>
      <c r="R6"/>
    </row>
    <row r="7" spans="1:18" ht="27" customHeight="1">
      <c r="A7" s="2" t="s">
        <v>4</v>
      </c>
      <c r="B7" s="19">
        <v>-206307.41999999998</v>
      </c>
      <c r="C7" s="19">
        <v>-66306.90000000001</v>
      </c>
      <c r="D7" s="19">
        <v>-128127.96</v>
      </c>
      <c r="E7" s="19">
        <v>-175529.09</v>
      </c>
      <c r="F7" s="19">
        <v>-44906.4</v>
      </c>
      <c r="G7" s="19">
        <v>-191201.12</v>
      </c>
      <c r="H7" s="19">
        <v>-60073.17</v>
      </c>
      <c r="I7" s="19">
        <v>-117729.23000000001</v>
      </c>
      <c r="J7" s="19">
        <v>-32915.91</v>
      </c>
      <c r="K7" s="8">
        <f>SUM(B7:J7)</f>
        <v>-1023097.2000000001</v>
      </c>
      <c r="Q7"/>
      <c r="R7"/>
    </row>
    <row r="8" spans="1:11" ht="27" customHeight="1">
      <c r="A8" s="6" t="s">
        <v>5</v>
      </c>
      <c r="B8" s="7">
        <f>B6+B7</f>
        <v>1049955.81</v>
      </c>
      <c r="C8" s="7">
        <f aca="true" t="shared" si="0" ref="C8:J8">C6+C7</f>
        <v>1144181.41</v>
      </c>
      <c r="D8" s="7">
        <f t="shared" si="0"/>
        <v>1253449.4300000002</v>
      </c>
      <c r="E8" s="7">
        <f t="shared" si="0"/>
        <v>651125.9700000001</v>
      </c>
      <c r="F8" s="7">
        <f t="shared" si="0"/>
        <v>834187.8099999999</v>
      </c>
      <c r="G8" s="7">
        <f t="shared" si="0"/>
        <v>784416.64</v>
      </c>
      <c r="H8" s="7">
        <f t="shared" si="0"/>
        <v>810936.09</v>
      </c>
      <c r="I8" s="7">
        <f t="shared" si="0"/>
        <v>1067266.64</v>
      </c>
      <c r="J8" s="7">
        <f t="shared" si="0"/>
        <v>405525.43000000005</v>
      </c>
      <c r="K8" s="7">
        <f>+K7+K6</f>
        <v>8001045.2299999995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476379.68000000005</v>
      </c>
      <c r="C13" s="10">
        <v>374517.23</v>
      </c>
      <c r="D13" s="10">
        <v>1239289.7199999997</v>
      </c>
      <c r="E13" s="10">
        <v>994991.29</v>
      </c>
      <c r="F13" s="10">
        <v>1071249.43</v>
      </c>
      <c r="G13" s="10">
        <v>596197.3099999999</v>
      </c>
      <c r="H13" s="10">
        <v>340748.43000000005</v>
      </c>
      <c r="I13" s="10">
        <v>451350.94</v>
      </c>
      <c r="J13" s="10">
        <v>503408.59</v>
      </c>
      <c r="K13" s="10">
        <v>633349.84</v>
      </c>
      <c r="L13" s="10">
        <f>SUM(B13:K13)</f>
        <v>6681482.459999999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-39093.509999999995</v>
      </c>
      <c r="C14" s="8">
        <v>-20499.6</v>
      </c>
      <c r="D14" s="8">
        <v>-61186.4</v>
      </c>
      <c r="E14" s="8">
        <v>-53543.77</v>
      </c>
      <c r="F14" s="8">
        <v>-46274.8</v>
      </c>
      <c r="G14" s="8">
        <v>-30294</v>
      </c>
      <c r="H14" s="8">
        <v>-21510.43</v>
      </c>
      <c r="I14" s="8">
        <v>-42445.67</v>
      </c>
      <c r="J14" s="8">
        <v>-17762.8</v>
      </c>
      <c r="K14" s="8">
        <v>-37382.4</v>
      </c>
      <c r="L14" s="8">
        <f>SUM(B14:K14)</f>
        <v>-369993.38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437286.17000000004</v>
      </c>
      <c r="C15" s="7">
        <f aca="true" t="shared" si="1" ref="C15:K15">C13+C14</f>
        <v>354017.63</v>
      </c>
      <c r="D15" s="7">
        <f t="shared" si="1"/>
        <v>1178103.3199999998</v>
      </c>
      <c r="E15" s="7">
        <f t="shared" si="1"/>
        <v>941447.52</v>
      </c>
      <c r="F15" s="7">
        <f t="shared" si="1"/>
        <v>1024974.6299999999</v>
      </c>
      <c r="G15" s="7">
        <f t="shared" si="1"/>
        <v>565903.3099999999</v>
      </c>
      <c r="H15" s="7">
        <f t="shared" si="1"/>
        <v>319238.00000000006</v>
      </c>
      <c r="I15" s="7">
        <f t="shared" si="1"/>
        <v>408905.27</v>
      </c>
      <c r="J15" s="7">
        <f t="shared" si="1"/>
        <v>485645.79000000004</v>
      </c>
      <c r="K15" s="7">
        <f t="shared" si="1"/>
        <v>595967.44</v>
      </c>
      <c r="L15" s="7">
        <f>+L13+L14</f>
        <v>6311489.079999999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1034263.7999999999</v>
      </c>
      <c r="C20" s="10">
        <v>773741.74</v>
      </c>
      <c r="D20" s="10">
        <v>714538.8199999997</v>
      </c>
      <c r="E20" s="10">
        <v>206584.96000000002</v>
      </c>
      <c r="F20" s="10">
        <v>731435.5499999999</v>
      </c>
      <c r="G20" s="10">
        <v>1004669.79</v>
      </c>
      <c r="H20" s="10">
        <v>206667.19</v>
      </c>
      <c r="I20" s="10">
        <v>750864.2</v>
      </c>
      <c r="J20" s="10">
        <v>698391.24</v>
      </c>
      <c r="K20" s="10">
        <v>889266.2999999998</v>
      </c>
      <c r="L20" s="10">
        <v>839387.28</v>
      </c>
      <c r="M20" s="10">
        <v>458693.36000000004</v>
      </c>
      <c r="N20" s="10">
        <v>246424.02000000002</v>
      </c>
      <c r="O20" s="10">
        <f>SUM(B20:N20)</f>
        <v>8554928.250000002</v>
      </c>
    </row>
    <row r="21" spans="1:15" ht="27" customHeight="1">
      <c r="A21" s="2" t="s">
        <v>4</v>
      </c>
      <c r="B21" s="8">
        <v>-47700.4</v>
      </c>
      <c r="C21" s="8">
        <v>-46371.6</v>
      </c>
      <c r="D21" s="8">
        <v>-40610.64</v>
      </c>
      <c r="E21" s="8">
        <v>-6991.6</v>
      </c>
      <c r="F21" s="8">
        <v>-22250.8</v>
      </c>
      <c r="G21" s="8">
        <v>-41228</v>
      </c>
      <c r="H21" s="8">
        <v>-30225.41</v>
      </c>
      <c r="I21" s="8">
        <v>-47018.4</v>
      </c>
      <c r="J21" s="8">
        <v>-33347.6</v>
      </c>
      <c r="K21" s="8">
        <v>-31908.8</v>
      </c>
      <c r="L21" s="8">
        <v>-26694.8</v>
      </c>
      <c r="M21" s="8">
        <v>-14036</v>
      </c>
      <c r="N21" s="8">
        <v>-13538.8</v>
      </c>
      <c r="O21" s="8">
        <f>SUM(B21:N21)</f>
        <v>-401922.85</v>
      </c>
    </row>
    <row r="22" spans="1:15" ht="27" customHeight="1">
      <c r="A22" s="6" t="s">
        <v>5</v>
      </c>
      <c r="B22" s="7">
        <f>+B20+B21</f>
        <v>986563.3999999999</v>
      </c>
      <c r="C22" s="7">
        <f>+C20+C21</f>
        <v>727370.14</v>
      </c>
      <c r="D22" s="7">
        <f aca="true" t="shared" si="2" ref="D22:O22">+D20+D21</f>
        <v>673928.1799999997</v>
      </c>
      <c r="E22" s="7">
        <f t="shared" si="2"/>
        <v>199593.36000000002</v>
      </c>
      <c r="F22" s="7">
        <f t="shared" si="2"/>
        <v>709184.7499999999</v>
      </c>
      <c r="G22" s="7">
        <f t="shared" si="2"/>
        <v>963441.79</v>
      </c>
      <c r="H22" s="7">
        <f t="shared" si="2"/>
        <v>176441.78</v>
      </c>
      <c r="I22" s="7">
        <f t="shared" si="2"/>
        <v>703845.7999999999</v>
      </c>
      <c r="J22" s="7">
        <f t="shared" si="2"/>
        <v>665043.64</v>
      </c>
      <c r="K22" s="7">
        <f t="shared" si="2"/>
        <v>857357.4999999998</v>
      </c>
      <c r="L22" s="7">
        <f t="shared" si="2"/>
        <v>812692.48</v>
      </c>
      <c r="M22" s="7">
        <f t="shared" si="2"/>
        <v>444657.36000000004</v>
      </c>
      <c r="N22" s="7">
        <f t="shared" si="2"/>
        <v>232885.22000000003</v>
      </c>
      <c r="O22" s="7">
        <f t="shared" si="2"/>
        <v>8153005.400000002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2021-07-05T17:52:07Z</dcterms:modified>
  <cp:category/>
  <cp:version/>
  <cp:contentType/>
  <cp:contentStatus/>
</cp:coreProperties>
</file>