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<sst xmlns="http://schemas.openxmlformats.org/spreadsheetml/2006/main" count="81" uniqueCount="63">
  <si>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</si>
  <si>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</si>
  <si>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</si>
  <si>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</si>
  <si>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</si>
  <si>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</si>
  <si>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</si>
  <si>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</si>
  <si>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</si>
  <si>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</si>
  <si>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</si>
  <si>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</si>
  <si>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</si>
  <si>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</si>
  <si>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</si>
  <si>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</si>
  <si>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</si>
  <si>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</si>
  <si>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</si>
  <si>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</si>
  <si>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</si>
  <si>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</si>
  <si>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</si>
  <si>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</si>
  <si>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</si>
  <si>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</si>
  <si>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</si>
  <si>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</si>
  <si>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</si>
  <si>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</si>
  <si>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</si>
  <si>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</si>
  <si>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</si>
  <si>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</si>
  <si>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</si>
  <si>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</si>
  <si>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</si>
  <si>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</si>
  <si>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</si>
  <si>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</si>
  <si>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</si>
  <si>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</si>
  <si>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</si>
  <si>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</si>
  <si>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</si>
  <si>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</si>
  <si>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</si>
  <si>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</si>
  <si>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</si>
  <si>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</si>
  <si>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</si>
  <si>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</si>
  <si>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</si>
  <si>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</si>
  <si>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</si>
  <si>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</si>
  <si>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</si>
  <si>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</si>
  <si>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</si>
  <si>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</si>
  <si>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</si>
  <si>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</si>
  <si>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28/06/21 - VENCIMENTO 05/07/21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</si>
</sst>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1245696.88</v>
      </c>
      <c r="C6" s="10">
        <v>1213681.7799999998</v>
      </c>
      <c r="D6" s="10">
        <v>1373214.9699999997</v>
      </c>
      <c r="E6" s="10">
        <v>802446.6400000001</v>
      </c>
      <c r="F6" s="10">
        <v>882878.2699999999</v>
      </c>
      <c r="G6" s="10">
        <v>970601.7499999999</v>
      </c>
      <c r="H6" s="10">
        <v>871879.39</v>
      </c>
      <c r="I6" s="10">
        <v>1187094.3599999999</v>
      </c>
      <c r="J6" s="10">
        <v>437126.38</v>
      </c>
      <c r="K6" s="10">
        <f>SUM(B6:J6)</f>
        <v>8984620.42</v>
      </c>
      <c r="Q6"/>
      <c r="R6"/>
    </row>
    <row r="7" spans="1:18" ht="27" customHeight="1">
      <c r="A7" s="2" t="s">
        <v>4</v>
      </c>
      <c r="B7" s="19">
        <v>-127857.05000000002</v>
      </c>
      <c r="C7" s="19">
        <v>-71785.9</v>
      </c>
      <c r="D7" s="19">
        <v>-106606.20999999999</v>
      </c>
      <c r="E7" s="19">
        <v>-111653.48999999999</v>
      </c>
      <c r="F7" s="19">
        <v>-49231.6</v>
      </c>
      <c r="G7" s="19">
        <v>-95206.38</v>
      </c>
      <c r="H7" s="19">
        <v>-43332.2</v>
      </c>
      <c r="I7" s="19">
        <v>-91821.43</v>
      </c>
      <c r="J7" s="19">
        <v>-24121.02</v>
      </c>
      <c r="K7" s="8">
        <f>SUM(B7:J7)</f>
        <v>-721615.28</v>
      </c>
      <c r="Q7"/>
      <c r="R7"/>
    </row>
    <row r="8" spans="1:11" ht="27" customHeight="1">
      <c r="A8" s="6" t="s">
        <v>5</v>
      </c>
      <c r="B8" s="7">
        <f>B6+B7</f>
        <v>1117839.8299999998</v>
      </c>
      <c r="C8" s="7">
        <f aca="true" t="shared" si="0" ref="C8:J8">C6+C7</f>
        <v>1141895.88</v>
      </c>
      <c r="D8" s="7">
        <f t="shared" si="0"/>
        <v>1266608.7599999998</v>
      </c>
      <c r="E8" s="7">
        <f t="shared" si="0"/>
        <v>690793.1500000001</v>
      </c>
      <c r="F8" s="7">
        <f t="shared" si="0"/>
        <v>833646.6699999999</v>
      </c>
      <c r="G8" s="7">
        <f t="shared" si="0"/>
        <v>875395.3699999999</v>
      </c>
      <c r="H8" s="7">
        <f t="shared" si="0"/>
        <v>828547.1900000001</v>
      </c>
      <c r="I8" s="7">
        <f t="shared" si="0"/>
        <v>1095272.93</v>
      </c>
      <c r="J8" s="7">
        <f t="shared" si="0"/>
        <v>413005.36</v>
      </c>
      <c r="K8" s="7">
        <f>+K7+K6</f>
        <v>8263005.14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438213.27</v>
      </c>
      <c r="C13" s="10">
        <v>373965.42</v>
      </c>
      <c r="D13" s="10">
        <v>1239746.93</v>
      </c>
      <c r="E13" s="10">
        <v>997955.2000000002</v>
      </c>
      <c r="F13" s="10">
        <v>1076304.5</v>
      </c>
      <c r="G13" s="10">
        <v>599475.83</v>
      </c>
      <c r="H13" s="10">
        <v>339123.12</v>
      </c>
      <c r="I13" s="10">
        <v>453766.18</v>
      </c>
      <c r="J13" s="10">
        <v>503517.97000000003</v>
      </c>
      <c r="K13" s="10">
        <v>634598.3899999999</v>
      </c>
      <c r="L13" s="10">
        <f>SUM(B13:K13)</f>
        <v>6656666.81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-39854.71</v>
      </c>
      <c r="C14" s="8">
        <v>-24076.8</v>
      </c>
      <c r="D14" s="8">
        <v>-66871.2</v>
      </c>
      <c r="E14" s="8">
        <v>-58308.97</v>
      </c>
      <c r="F14" s="8">
        <v>-52760.4</v>
      </c>
      <c r="G14" s="8">
        <v>-32282.8</v>
      </c>
      <c r="H14" s="8">
        <v>-22144.03</v>
      </c>
      <c r="I14" s="8">
        <v>-30769.39</v>
      </c>
      <c r="J14" s="8">
        <v>-18752.8</v>
      </c>
      <c r="K14" s="8">
        <v>-41065.2</v>
      </c>
      <c r="L14" s="8">
        <f>SUM(B14:K14)</f>
        <v>-386886.30000000005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398358.56</v>
      </c>
      <c r="C15" s="7">
        <f aca="true" t="shared" si="1" ref="C15:K15">C13+C14</f>
        <v>349888.62</v>
      </c>
      <c r="D15" s="7">
        <f t="shared" si="1"/>
        <v>1172875.73</v>
      </c>
      <c r="E15" s="7">
        <f t="shared" si="1"/>
        <v>939646.2300000002</v>
      </c>
      <c r="F15" s="7">
        <f t="shared" si="1"/>
        <v>1023544.1</v>
      </c>
      <c r="G15" s="7">
        <f t="shared" si="1"/>
        <v>567193.0299999999</v>
      </c>
      <c r="H15" s="7">
        <f t="shared" si="1"/>
        <v>316979.08999999997</v>
      </c>
      <c r="I15" s="7">
        <f t="shared" si="1"/>
        <v>422996.79</v>
      </c>
      <c r="J15" s="7">
        <f t="shared" si="1"/>
        <v>484765.17000000004</v>
      </c>
      <c r="K15" s="7">
        <f t="shared" si="1"/>
        <v>593533.19</v>
      </c>
      <c r="L15" s="7">
        <f>+L13+L14</f>
        <v>6269780.51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1037105.0199999999</v>
      </c>
      <c r="C20" s="10">
        <v>775681.8799999999</v>
      </c>
      <c r="D20" s="10">
        <v>699251.4699999999</v>
      </c>
      <c r="E20" s="10">
        <v>203923.99000000005</v>
      </c>
      <c r="F20" s="10">
        <v>733741.0099999999</v>
      </c>
      <c r="G20" s="10">
        <v>1000012.57</v>
      </c>
      <c r="H20" s="10">
        <v>207303.11000000002</v>
      </c>
      <c r="I20" s="10">
        <v>746607.16</v>
      </c>
      <c r="J20" s="10">
        <v>681214.23</v>
      </c>
      <c r="K20" s="10">
        <v>885736.5700000001</v>
      </c>
      <c r="L20" s="10">
        <v>836844.9</v>
      </c>
      <c r="M20" s="10">
        <v>459241.36</v>
      </c>
      <c r="N20" s="10">
        <v>242551.28</v>
      </c>
      <c r="O20" s="10">
        <f>SUM(B20:N20)</f>
        <v>8509214.55</v>
      </c>
    </row>
    <row r="21" spans="1:15" ht="27" customHeight="1">
      <c r="A21" s="2" t="s">
        <v>4</v>
      </c>
      <c r="B21" s="8">
        <v>-54454.4</v>
      </c>
      <c r="C21" s="8">
        <v>-54230</v>
      </c>
      <c r="D21" s="8">
        <v>-46518.2</v>
      </c>
      <c r="E21" s="8">
        <v>-7528.4</v>
      </c>
      <c r="F21" s="8">
        <v>-27024.8</v>
      </c>
      <c r="G21" s="8">
        <v>-44932.8</v>
      </c>
      <c r="H21" s="8">
        <v>-30723.390000000003</v>
      </c>
      <c r="I21" s="8">
        <v>-50520.8</v>
      </c>
      <c r="J21" s="8">
        <v>-37347.2</v>
      </c>
      <c r="K21" s="8">
        <v>-37576</v>
      </c>
      <c r="L21" s="8">
        <v>-31482</v>
      </c>
      <c r="M21" s="8">
        <v>-15716.8</v>
      </c>
      <c r="N21" s="8">
        <v>-15259.2</v>
      </c>
      <c r="O21" s="8">
        <f>SUM(B21:N21)</f>
        <v>-453313.99</v>
      </c>
    </row>
    <row r="22" spans="1:15" ht="27" customHeight="1">
      <c r="A22" s="6" t="s">
        <v>5</v>
      </c>
      <c r="B22" s="7">
        <f>+B20+B21</f>
        <v>982650.6199999999</v>
      </c>
      <c r="C22" s="7">
        <f>+C20+C21</f>
        <v>721451.8799999999</v>
      </c>
      <c r="D22" s="7">
        <f aca="true" t="shared" si="2" ref="D22:O22">+D20+D21</f>
        <v>652733.2699999999</v>
      </c>
      <c r="E22" s="7">
        <f t="shared" si="2"/>
        <v>196395.59000000005</v>
      </c>
      <c r="F22" s="7">
        <f t="shared" si="2"/>
        <v>706716.2099999998</v>
      </c>
      <c r="G22" s="7">
        <f t="shared" si="2"/>
        <v>955079.7699999999</v>
      </c>
      <c r="H22" s="7">
        <f t="shared" si="2"/>
        <v>176579.72</v>
      </c>
      <c r="I22" s="7">
        <f t="shared" si="2"/>
        <v>696086.36</v>
      </c>
      <c r="J22" s="7">
        <f t="shared" si="2"/>
        <v>643867.03</v>
      </c>
      <c r="K22" s="7">
        <f t="shared" si="2"/>
        <v>848160.5700000001</v>
      </c>
      <c r="L22" s="7">
        <f t="shared" si="2"/>
        <v>805362.9</v>
      </c>
      <c r="M22" s="7">
        <f t="shared" si="2"/>
        <v>443524.56</v>
      </c>
      <c r="N22" s="7">
        <f t="shared" si="2"/>
        <v>227292.08</v>
      </c>
      <c r="O22" s="7">
        <f t="shared" si="2"/>
        <v>8055900.5600000005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2021-07-02T21:50:10Z</dcterms:modified>
  <cp:category/>
  <cp:version/>
  <cp:contentType/>
  <cp:contentStatus/>
</cp:coreProperties>
</file>