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<sst xmlns="http://schemas.openxmlformats.org/spreadsheetml/2006/main" count="81" uniqueCount="63">
  <si>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</si>
  <si>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</si>
  <si>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</si>
  <si>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</si>
  <si>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</si>
  <si>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</si>
  <si>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</si>
  <si>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</si>
  <si>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</si>
  <si>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</si>
  <si>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</si>
  <si>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</si>
  <si>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</si>
  <si>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</si>
  <si>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</si>
  <si>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</si>
  <si>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</si>
  <si>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</si>
  <si>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</si>
  <si>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</si>
  <si>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</si>
  <si>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</si>
  <si>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</si>
  <si>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</si>
  <si>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</si>
  <si>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</si>
  <si>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</si>
  <si>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</si>
  <si>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</si>
  <si>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</si>
  <si>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</si>
  <si>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</si>
  <si>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</si>
  <si>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</si>
  <si>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</si>
  <si>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</si>
  <si>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</si>
  <si>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</si>
  <si>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</si>
  <si>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</si>
  <si>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</si>
  <si>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</si>
  <si>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</si>
  <si>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</si>
  <si>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</si>
  <si>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</si>
  <si>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</si>
  <si>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</si>
  <si>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</si>
  <si>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</si>
  <si>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</si>
  <si>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</si>
  <si>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</si>
  <si>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</si>
  <si>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</si>
  <si>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</si>
  <si>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</si>
  <si>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</si>
  <si>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</si>
  <si>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</si>
  <si>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</si>
  <si>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</si>
  <si>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27/06/21 - VENCIMENTO 02/07/21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</si>
</sst>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353487.32</v>
      </c>
      <c r="C6" s="10">
        <v>334052.23</v>
      </c>
      <c r="D6" s="10">
        <v>460405.76</v>
      </c>
      <c r="E6" s="10">
        <v>230357.6</v>
      </c>
      <c r="F6" s="10">
        <v>316358.73</v>
      </c>
      <c r="G6" s="10">
        <v>331952.24</v>
      </c>
      <c r="H6" s="10">
        <v>310946.1</v>
      </c>
      <c r="I6" s="10">
        <v>395358.51000000007</v>
      </c>
      <c r="J6" s="10">
        <v>102549.89</v>
      </c>
      <c r="K6" s="10">
        <f>SUM(B6:J6)</f>
        <v>2835468.3800000004</v>
      </c>
      <c r="Q6"/>
      <c r="R6"/>
    </row>
    <row r="7" spans="1:18" ht="27" customHeight="1">
      <c r="A7" s="2" t="s">
        <v>4</v>
      </c>
      <c r="B7" s="19">
        <v>-26395.6</v>
      </c>
      <c r="C7" s="19">
        <v>-24772</v>
      </c>
      <c r="D7" s="19">
        <v>-54493.56</v>
      </c>
      <c r="E7" s="19">
        <v>-16786</v>
      </c>
      <c r="F7" s="19">
        <v>-21331.2</v>
      </c>
      <c r="G7" s="19">
        <v>-15012.8</v>
      </c>
      <c r="H7" s="19">
        <v>-15149.2</v>
      </c>
      <c r="I7" s="19">
        <v>-28806.8</v>
      </c>
      <c r="J7" s="19">
        <v>-9281.96</v>
      </c>
      <c r="K7" s="8">
        <f>SUM(B7:J7)</f>
        <v>-212029.12</v>
      </c>
      <c r="Q7"/>
      <c r="R7"/>
    </row>
    <row r="8" spans="1:11" ht="27" customHeight="1">
      <c r="A8" s="6" t="s">
        <v>5</v>
      </c>
      <c r="B8" s="7">
        <f>B6+B7</f>
        <v>327091.72000000003</v>
      </c>
      <c r="C8" s="7">
        <f aca="true" t="shared" si="0" ref="C8:J8">C6+C7</f>
        <v>309280.23</v>
      </c>
      <c r="D8" s="7">
        <f t="shared" si="0"/>
        <v>405912.2</v>
      </c>
      <c r="E8" s="7">
        <f t="shared" si="0"/>
        <v>213571.6</v>
      </c>
      <c r="F8" s="7">
        <f t="shared" si="0"/>
        <v>295027.52999999997</v>
      </c>
      <c r="G8" s="7">
        <f t="shared" si="0"/>
        <v>316939.44</v>
      </c>
      <c r="H8" s="7">
        <f t="shared" si="0"/>
        <v>295796.89999999997</v>
      </c>
      <c r="I8" s="7">
        <f t="shared" si="0"/>
        <v>366551.7100000001</v>
      </c>
      <c r="J8" s="7">
        <f t="shared" si="0"/>
        <v>93267.93</v>
      </c>
      <c r="K8" s="7">
        <f>+K7+K6</f>
        <v>2623439.2600000002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122324.79</v>
      </c>
      <c r="C13" s="10">
        <v>104890.44</v>
      </c>
      <c r="D13" s="10">
        <v>374106.26999999996</v>
      </c>
      <c r="E13" s="10">
        <v>357586</v>
      </c>
      <c r="F13" s="10">
        <v>371980.66</v>
      </c>
      <c r="G13" s="10">
        <v>155351.68</v>
      </c>
      <c r="H13" s="10">
        <v>101101.41</v>
      </c>
      <c r="I13" s="10">
        <v>142818.61000000002</v>
      </c>
      <c r="J13" s="10">
        <v>119390.79000000001</v>
      </c>
      <c r="K13" s="10">
        <v>204819.04000000004</v>
      </c>
      <c r="L13" s="10">
        <f>SUM(B13:K13)</f>
        <v>2054369.69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-27939.510000000002</v>
      </c>
      <c r="C14" s="8">
        <v>-9090.4</v>
      </c>
      <c r="D14" s="8">
        <v>-27786</v>
      </c>
      <c r="E14" s="8">
        <v>-32155.37</v>
      </c>
      <c r="F14" s="8">
        <v>-28846.4</v>
      </c>
      <c r="G14" s="8">
        <v>-11418</v>
      </c>
      <c r="H14" s="8">
        <v>-13058.029999999999</v>
      </c>
      <c r="I14" s="8">
        <v>-8954</v>
      </c>
      <c r="J14" s="8">
        <v>-4866.4</v>
      </c>
      <c r="K14" s="8">
        <v>-15105.2</v>
      </c>
      <c r="L14" s="8">
        <f>SUM(B14:K14)</f>
        <v>-179219.31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94385.28</v>
      </c>
      <c r="C15" s="7">
        <f aca="true" t="shared" si="1" ref="C15:K15">C13+C14</f>
        <v>95800.04000000001</v>
      </c>
      <c r="D15" s="7">
        <f t="shared" si="1"/>
        <v>346320.26999999996</v>
      </c>
      <c r="E15" s="7">
        <f t="shared" si="1"/>
        <v>325430.63</v>
      </c>
      <c r="F15" s="7">
        <f t="shared" si="1"/>
        <v>343134.25999999995</v>
      </c>
      <c r="G15" s="7">
        <f t="shared" si="1"/>
        <v>143933.68</v>
      </c>
      <c r="H15" s="7">
        <f t="shared" si="1"/>
        <v>88043.38</v>
      </c>
      <c r="I15" s="7">
        <f t="shared" si="1"/>
        <v>133864.61000000002</v>
      </c>
      <c r="J15" s="7">
        <f t="shared" si="1"/>
        <v>114524.39000000001</v>
      </c>
      <c r="K15" s="7">
        <f t="shared" si="1"/>
        <v>189713.84000000003</v>
      </c>
      <c r="L15" s="7">
        <f>+L13+L14</f>
        <v>1875150.38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410642.94</v>
      </c>
      <c r="C20" s="10">
        <v>286566.93000000005</v>
      </c>
      <c r="D20" s="10">
        <v>249101.33</v>
      </c>
      <c r="E20" s="10">
        <v>67719.78</v>
      </c>
      <c r="F20" s="10">
        <v>295402.02</v>
      </c>
      <c r="G20" s="10">
        <v>326313.22</v>
      </c>
      <c r="H20" s="10">
        <v>57552.09</v>
      </c>
      <c r="I20" s="10">
        <v>267247.72000000003</v>
      </c>
      <c r="J20" s="10">
        <v>249351.52</v>
      </c>
      <c r="K20" s="10">
        <v>359083.48</v>
      </c>
      <c r="L20" s="10">
        <v>341458.89999999997</v>
      </c>
      <c r="M20" s="10">
        <v>169141.01</v>
      </c>
      <c r="N20" s="10">
        <v>76941.45</v>
      </c>
      <c r="O20" s="10">
        <f>SUM(B20:N20)</f>
        <v>3156522.3899999997</v>
      </c>
    </row>
    <row r="21" spans="1:15" ht="27" customHeight="1">
      <c r="A21" s="2" t="s">
        <v>4</v>
      </c>
      <c r="B21" s="8">
        <v>-30338</v>
      </c>
      <c r="C21" s="8">
        <v>-26840</v>
      </c>
      <c r="D21" s="8">
        <v>-24361.850000000002</v>
      </c>
      <c r="E21" s="8">
        <v>-3603.6</v>
      </c>
      <c r="F21" s="8">
        <v>-17490</v>
      </c>
      <c r="G21" s="8">
        <v>-22193.6</v>
      </c>
      <c r="H21" s="8">
        <v>-9473.130000000001</v>
      </c>
      <c r="I21" s="8">
        <v>-24829.2</v>
      </c>
      <c r="J21" s="8">
        <v>-20050.8</v>
      </c>
      <c r="K21" s="8">
        <v>-22778.8</v>
      </c>
      <c r="L21" s="8">
        <v>-17124.8</v>
      </c>
      <c r="M21" s="8">
        <v>-6604.4</v>
      </c>
      <c r="N21" s="8">
        <v>-4818</v>
      </c>
      <c r="O21" s="8">
        <f>SUM(B21:N21)</f>
        <v>-230506.18</v>
      </c>
    </row>
    <row r="22" spans="1:15" ht="27" customHeight="1">
      <c r="A22" s="6" t="s">
        <v>5</v>
      </c>
      <c r="B22" s="7">
        <f>+B20+B21</f>
        <v>380304.94</v>
      </c>
      <c r="C22" s="7">
        <f>+C20+C21</f>
        <v>259726.93000000005</v>
      </c>
      <c r="D22" s="7">
        <f aca="true" t="shared" si="2" ref="D22:O22">+D20+D21</f>
        <v>224739.47999999998</v>
      </c>
      <c r="E22" s="7">
        <f t="shared" si="2"/>
        <v>64116.18</v>
      </c>
      <c r="F22" s="7">
        <f t="shared" si="2"/>
        <v>277912.02</v>
      </c>
      <c r="G22" s="7">
        <f t="shared" si="2"/>
        <v>304119.62</v>
      </c>
      <c r="H22" s="7">
        <f t="shared" si="2"/>
        <v>48078.95999999999</v>
      </c>
      <c r="I22" s="7">
        <f t="shared" si="2"/>
        <v>242418.52000000002</v>
      </c>
      <c r="J22" s="7">
        <f t="shared" si="2"/>
        <v>229300.72</v>
      </c>
      <c r="K22" s="7">
        <f t="shared" si="2"/>
        <v>336304.68</v>
      </c>
      <c r="L22" s="7">
        <f t="shared" si="2"/>
        <v>324334.1</v>
      </c>
      <c r="M22" s="7">
        <f t="shared" si="2"/>
        <v>162536.61000000002</v>
      </c>
      <c r="N22" s="7">
        <f t="shared" si="2"/>
        <v>72123.45</v>
      </c>
      <c r="O22" s="7">
        <f t="shared" si="2"/>
        <v>2926016.2099999995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2021-07-01T18:26:32Z</dcterms:modified>
  <cp:category/>
  <cp:version/>
  <cp:contentType/>
  <cp:contentStatus/>
</cp:coreProperties>
</file>