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<sst xmlns="http://schemas.openxmlformats.org/spreadsheetml/2006/main" count="81" uniqueCount="63">
  <si>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</si>
  <si>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</si>
  <si>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</si>
  <si>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</si>
  <si>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</si>
  <si>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</si>
  <si>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</si>
  <si>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</si>
  <si>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</si>
  <si>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</si>
  <si>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</si>
  <si>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</si>
  <si>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</si>
  <si>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</si>
  <si>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</si>
  <si>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</si>
  <si>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</si>
  <si>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</si>
  <si>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</si>
  <si>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</si>
  <si>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</si>
  <si>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</si>
  <si>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</si>
  <si>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</si>
  <si>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</si>
  <si>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</si>
  <si>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</si>
  <si>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</si>
  <si>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</si>
  <si>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</si>
  <si>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</si>
  <si>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</si>
  <si>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</si>
  <si>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</si>
  <si>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</si>
  <si>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</si>
  <si>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</si>
  <si>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</si>
  <si>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</si>
  <si>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</si>
  <si>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</si>
  <si>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</si>
  <si>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</si>
  <si>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</si>
  <si>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</si>
  <si>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</si>
  <si>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</si>
  <si>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</si>
  <si>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</si>
  <si>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</si>
  <si>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</si>
  <si>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</si>
  <si>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</si>
  <si>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</si>
  <si>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</si>
  <si>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</si>
  <si>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</si>
  <si>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</si>
  <si>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</si>
  <si>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</si>
  <si>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</si>
  <si>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</si>
  <si>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25/06/21 - VENCIMENTO 02/07/21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</si>
</sst>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1265704.17</v>
      </c>
      <c r="C6" s="10">
        <v>1220260.03</v>
      </c>
      <c r="D6" s="10">
        <v>1390312.8800000001</v>
      </c>
      <c r="E6" s="10">
        <v>831726.2100000001</v>
      </c>
      <c r="F6" s="10">
        <v>883554.6099999999</v>
      </c>
      <c r="G6" s="10">
        <v>985645.88</v>
      </c>
      <c r="H6" s="10">
        <v>876042.4</v>
      </c>
      <c r="I6" s="10">
        <v>1194989.16</v>
      </c>
      <c r="J6" s="10">
        <v>439631.09</v>
      </c>
      <c r="K6" s="10">
        <f>SUM(B6:J6)</f>
        <v>9087866.43</v>
      </c>
      <c r="Q6"/>
      <c r="R6"/>
    </row>
    <row r="7" spans="1:18" ht="27" customHeight="1">
      <c r="A7" s="2" t="s">
        <v>4</v>
      </c>
      <c r="B7" s="19">
        <v>-118523.29999999999</v>
      </c>
      <c r="C7" s="19">
        <v>-70822.05</v>
      </c>
      <c r="D7" s="19">
        <v>-107225.77</v>
      </c>
      <c r="E7" s="19">
        <v>-103094.67000000001</v>
      </c>
      <c r="F7" s="19">
        <v>-48954.4</v>
      </c>
      <c r="G7" s="19">
        <v>-86190.94</v>
      </c>
      <c r="H7" s="19">
        <v>-40910.81</v>
      </c>
      <c r="I7" s="19">
        <v>-88333.04999999999</v>
      </c>
      <c r="J7" s="19">
        <v>-23768.11</v>
      </c>
      <c r="K7" s="8">
        <f>SUM(B7:J7)</f>
        <v>-687823.1000000002</v>
      </c>
      <c r="Q7"/>
      <c r="R7"/>
    </row>
    <row r="8" spans="1:11" ht="27" customHeight="1">
      <c r="A8" s="6" t="s">
        <v>5</v>
      </c>
      <c r="B8" s="7">
        <f>B6+B7</f>
        <v>1147180.8699999999</v>
      </c>
      <c r="C8" s="7">
        <f aca="true" t="shared" si="0" ref="C8:J8">C6+C7</f>
        <v>1149437.98</v>
      </c>
      <c r="D8" s="7">
        <f t="shared" si="0"/>
        <v>1283087.11</v>
      </c>
      <c r="E8" s="7">
        <f t="shared" si="0"/>
        <v>728631.54</v>
      </c>
      <c r="F8" s="7">
        <f t="shared" si="0"/>
        <v>834600.2099999998</v>
      </c>
      <c r="G8" s="7">
        <f t="shared" si="0"/>
        <v>899454.94</v>
      </c>
      <c r="H8" s="7">
        <f t="shared" si="0"/>
        <v>835131.5900000001</v>
      </c>
      <c r="I8" s="7">
        <f t="shared" si="0"/>
        <v>1106656.1099999999</v>
      </c>
      <c r="J8" s="7">
        <f t="shared" si="0"/>
        <v>415862.98000000004</v>
      </c>
      <c r="K8" s="7">
        <f>+K7+K6</f>
        <v>8400043.33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475613.31</v>
      </c>
      <c r="C13" s="10">
        <v>378377.77</v>
      </c>
      <c r="D13" s="10">
        <v>1248077.23</v>
      </c>
      <c r="E13" s="10">
        <v>996241.31</v>
      </c>
      <c r="F13" s="10">
        <v>1078772.17</v>
      </c>
      <c r="G13" s="10">
        <v>598802.11</v>
      </c>
      <c r="H13" s="10">
        <v>341371.59</v>
      </c>
      <c r="I13" s="10">
        <v>455420.13</v>
      </c>
      <c r="J13" s="10">
        <v>505745.48</v>
      </c>
      <c r="K13" s="10">
        <v>636270.1699999999</v>
      </c>
      <c r="L13" s="10">
        <f>SUM(B13:K13)</f>
        <v>6714691.27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-455642.99</v>
      </c>
      <c r="C14" s="8">
        <v>-23958</v>
      </c>
      <c r="D14" s="8">
        <v>-67944.8</v>
      </c>
      <c r="E14" s="8">
        <v>-59448.57</v>
      </c>
      <c r="F14" s="8">
        <v>-53024.4</v>
      </c>
      <c r="G14" s="8">
        <v>-33704</v>
      </c>
      <c r="H14" s="8">
        <v>-22746.83</v>
      </c>
      <c r="I14" s="8">
        <v>-29802.800000000003</v>
      </c>
      <c r="J14" s="8">
        <v>-19289.6</v>
      </c>
      <c r="K14" s="8">
        <v>-41848.4</v>
      </c>
      <c r="L14" s="8">
        <f>SUM(B14:K14)</f>
        <v>-807410.39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19970.320000000007</v>
      </c>
      <c r="C15" s="7">
        <f aca="true" t="shared" si="1" ref="C15:K15">C13+C14</f>
        <v>354419.77</v>
      </c>
      <c r="D15" s="7">
        <f t="shared" si="1"/>
        <v>1180132.43</v>
      </c>
      <c r="E15" s="7">
        <f t="shared" si="1"/>
        <v>936792.7400000001</v>
      </c>
      <c r="F15" s="7">
        <f t="shared" si="1"/>
        <v>1025747.7699999999</v>
      </c>
      <c r="G15" s="7">
        <f t="shared" si="1"/>
        <v>565098.11</v>
      </c>
      <c r="H15" s="7">
        <f t="shared" si="1"/>
        <v>318624.76</v>
      </c>
      <c r="I15" s="7">
        <f t="shared" si="1"/>
        <v>425617.33</v>
      </c>
      <c r="J15" s="7">
        <f t="shared" si="1"/>
        <v>486455.88</v>
      </c>
      <c r="K15" s="7">
        <f t="shared" si="1"/>
        <v>594421.7699999999</v>
      </c>
      <c r="L15" s="7">
        <f>+L13+L14</f>
        <v>5907280.88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1045521.8600000001</v>
      </c>
      <c r="C20" s="10">
        <v>781071.0400000002</v>
      </c>
      <c r="D20" s="10">
        <v>719327.7699999999</v>
      </c>
      <c r="E20" s="10">
        <v>212590.78000000003</v>
      </c>
      <c r="F20" s="10">
        <v>746077.6599999999</v>
      </c>
      <c r="G20" s="10">
        <v>1012842.82</v>
      </c>
      <c r="H20" s="10">
        <v>207891.89</v>
      </c>
      <c r="I20" s="10">
        <v>760976.5599999999</v>
      </c>
      <c r="J20" s="10">
        <v>700896.9799999999</v>
      </c>
      <c r="K20" s="10">
        <v>898853.33</v>
      </c>
      <c r="L20" s="10">
        <v>844557.21</v>
      </c>
      <c r="M20" s="10">
        <v>462150.54</v>
      </c>
      <c r="N20" s="10">
        <v>251043.94</v>
      </c>
      <c r="O20" s="10">
        <f>SUM(B20:N20)</f>
        <v>8643802.379999999</v>
      </c>
    </row>
    <row r="21" spans="1:15" ht="27" customHeight="1">
      <c r="A21" s="2" t="s">
        <v>4</v>
      </c>
      <c r="B21" s="8">
        <v>-54947.2</v>
      </c>
      <c r="C21" s="8">
        <v>-52883.6</v>
      </c>
      <c r="D21" s="8">
        <v>-45800.18</v>
      </c>
      <c r="E21" s="8">
        <v>-7999.2</v>
      </c>
      <c r="F21" s="8">
        <v>-27068.8</v>
      </c>
      <c r="G21" s="8">
        <v>-46107.6</v>
      </c>
      <c r="H21" s="8">
        <v>-30763.21</v>
      </c>
      <c r="I21" s="8">
        <v>-53411.6</v>
      </c>
      <c r="J21" s="8">
        <v>-37144.8</v>
      </c>
      <c r="K21" s="8">
        <v>-37778.4</v>
      </c>
      <c r="L21" s="8">
        <v>-30179.6</v>
      </c>
      <c r="M21" s="8">
        <v>-15906</v>
      </c>
      <c r="N21" s="8">
        <v>-15395.6</v>
      </c>
      <c r="O21" s="8">
        <f>SUM(B21:N21)</f>
        <v>-455385.7899999999</v>
      </c>
    </row>
    <row r="22" spans="1:15" ht="27" customHeight="1">
      <c r="A22" s="6" t="s">
        <v>5</v>
      </c>
      <c r="B22" s="7">
        <f>+B20+B21</f>
        <v>990574.6600000001</v>
      </c>
      <c r="C22" s="7">
        <f>+C20+C21</f>
        <v>728187.4400000002</v>
      </c>
      <c r="D22" s="7">
        <f aca="true" t="shared" si="2" ref="D22:O22">+D20+D21</f>
        <v>673527.5899999999</v>
      </c>
      <c r="E22" s="7">
        <f t="shared" si="2"/>
        <v>204591.58000000002</v>
      </c>
      <c r="F22" s="7">
        <f t="shared" si="2"/>
        <v>719008.8599999999</v>
      </c>
      <c r="G22" s="7">
        <f t="shared" si="2"/>
        <v>966735.22</v>
      </c>
      <c r="H22" s="7">
        <f t="shared" si="2"/>
        <v>177128.68000000002</v>
      </c>
      <c r="I22" s="7">
        <f t="shared" si="2"/>
        <v>707564.96</v>
      </c>
      <c r="J22" s="7">
        <f t="shared" si="2"/>
        <v>663752.1799999998</v>
      </c>
      <c r="K22" s="7">
        <f t="shared" si="2"/>
        <v>861074.9299999999</v>
      </c>
      <c r="L22" s="7">
        <f t="shared" si="2"/>
        <v>814377.61</v>
      </c>
      <c r="M22" s="7">
        <f t="shared" si="2"/>
        <v>446244.54</v>
      </c>
      <c r="N22" s="7">
        <f t="shared" si="2"/>
        <v>235648.34</v>
      </c>
      <c r="O22" s="7">
        <f t="shared" si="2"/>
        <v>8188416.589999999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2021-07-01T18:23:19Z</dcterms:modified>
  <cp:category/>
  <cp:version/>
  <cp:contentType/>
  <cp:contentStatus/>
</cp:coreProperties>
</file>