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<sst xmlns="http://schemas.openxmlformats.org/spreadsheetml/2006/main" count="81" uniqueCount="63">
  <si>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</si>
  <si>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</si>
  <si>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</si>
  <si>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</si>
  <si>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</si>
  <si>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</si>
  <si>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</si>
  <si>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</si>
  <si>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</si>
  <si>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</si>
  <si>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</si>
  <si>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</si>
  <si>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</si>
  <si>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</si>
  <si>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</si>
  <si>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</si>
  <si>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</si>
  <si>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</si>
  <si>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</si>
  <si>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</si>
  <si>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</si>
  <si>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</si>
  <si>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</si>
  <si>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</si>
  <si>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</si>
  <si>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</si>
  <si>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</si>
  <si>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</si>
  <si>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</si>
  <si>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</si>
  <si>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</si>
  <si>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</si>
  <si>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</si>
  <si>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</si>
  <si>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</si>
  <si>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</si>
  <si>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</si>
  <si>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</si>
  <si>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</si>
  <si>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</si>
  <si>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</si>
  <si>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</si>
  <si>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</si>
  <si>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</si>
  <si>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</si>
  <si>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</si>
  <si>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</si>
  <si>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</si>
  <si>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</si>
  <si>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</si>
  <si>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</si>
  <si>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</si>
  <si>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</si>
  <si>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</si>
  <si>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</si>
  <si>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</si>
  <si>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</si>
  <si>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</si>
  <si>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</si>
  <si>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</si>
  <si>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</si>
  <si>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</si>
  <si>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22/06/21 - VENCIMENTO 29/06/21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</si>
</sst>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1262082.8699999999</v>
      </c>
      <c r="C6" s="10">
        <v>1216352.3299999998</v>
      </c>
      <c r="D6" s="10">
        <v>1382030.4</v>
      </c>
      <c r="E6" s="10">
        <v>831360.8700000001</v>
      </c>
      <c r="F6" s="10">
        <v>886654.9299999999</v>
      </c>
      <c r="G6" s="10">
        <v>991443.41</v>
      </c>
      <c r="H6" s="10">
        <v>870436.1300000001</v>
      </c>
      <c r="I6" s="10">
        <v>1194190.53</v>
      </c>
      <c r="J6" s="10">
        <v>442702.98000000004</v>
      </c>
      <c r="K6" s="10">
        <f>SUM(B6:J6)</f>
        <v>9077254.45</v>
      </c>
      <c r="Q6"/>
      <c r="R6"/>
    </row>
    <row r="7" spans="1:18" ht="27" customHeight="1">
      <c r="A7" s="2" t="s">
        <v>4</v>
      </c>
      <c r="B7" s="19">
        <v>-174234.87</v>
      </c>
      <c r="C7" s="19">
        <v>-73772.34000000001</v>
      </c>
      <c r="D7" s="19">
        <v>-94294.34</v>
      </c>
      <c r="E7" s="19">
        <v>-141164.53</v>
      </c>
      <c r="F7" s="19">
        <v>-49521.590000000004</v>
      </c>
      <c r="G7" s="19">
        <v>-169709.81</v>
      </c>
      <c r="H7" s="19">
        <v>-57365.94</v>
      </c>
      <c r="I7" s="19">
        <v>-102993.63</v>
      </c>
      <c r="J7" s="19">
        <v>-30778.12</v>
      </c>
      <c r="K7" s="8">
        <f>SUM(B7:J7)</f>
        <v>-893835.1699999999</v>
      </c>
      <c r="Q7"/>
      <c r="R7"/>
    </row>
    <row r="8" spans="1:11" ht="27" customHeight="1">
      <c r="A8" s="6" t="s">
        <v>5</v>
      </c>
      <c r="B8" s="7">
        <f>B6+B7</f>
        <v>1087848</v>
      </c>
      <c r="C8" s="7">
        <f aca="true" t="shared" si="0" ref="C8:J8">C6+C7</f>
        <v>1142579.9899999998</v>
      </c>
      <c r="D8" s="7">
        <f t="shared" si="0"/>
        <v>1287736.0599999998</v>
      </c>
      <c r="E8" s="7">
        <f t="shared" si="0"/>
        <v>690196.3400000001</v>
      </c>
      <c r="F8" s="7">
        <f t="shared" si="0"/>
        <v>837133.34</v>
      </c>
      <c r="G8" s="7">
        <f t="shared" si="0"/>
        <v>821733.6000000001</v>
      </c>
      <c r="H8" s="7">
        <f t="shared" si="0"/>
        <v>813070.1900000002</v>
      </c>
      <c r="I8" s="7">
        <f t="shared" si="0"/>
        <v>1091196.9</v>
      </c>
      <c r="J8" s="7">
        <f t="shared" si="0"/>
        <v>411924.86000000004</v>
      </c>
      <c r="K8" s="7">
        <f>+K7+K6</f>
        <v>8183419.279999999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474646.20000000007</v>
      </c>
      <c r="C13" s="10">
        <v>375165.02999999997</v>
      </c>
      <c r="D13" s="10">
        <v>1246780.74</v>
      </c>
      <c r="E13" s="10">
        <v>994728.6900000001</v>
      </c>
      <c r="F13" s="10">
        <v>1077209.7799999998</v>
      </c>
      <c r="G13" s="10">
        <v>599739.93</v>
      </c>
      <c r="H13" s="10">
        <v>343723.97000000003</v>
      </c>
      <c r="I13" s="10">
        <v>451500.76</v>
      </c>
      <c r="J13" s="10">
        <v>506319.89</v>
      </c>
      <c r="K13" s="10">
        <v>632316.24</v>
      </c>
      <c r="L13" s="10">
        <f>SUM(B13:K13)</f>
        <v>6702131.2299999995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-39216.86</v>
      </c>
      <c r="C14" s="8">
        <v>-23045.48</v>
      </c>
      <c r="D14" s="8">
        <v>-71233.78</v>
      </c>
      <c r="E14" s="8">
        <v>-56033.3</v>
      </c>
      <c r="F14" s="8">
        <v>-47642.79</v>
      </c>
      <c r="G14" s="8">
        <v>-30526.41</v>
      </c>
      <c r="H14" s="8">
        <v>-21401.95</v>
      </c>
      <c r="I14" s="8">
        <v>-36824.729999999996</v>
      </c>
      <c r="J14" s="8">
        <v>-17696.35</v>
      </c>
      <c r="K14" s="8">
        <v>-36962.56</v>
      </c>
      <c r="L14" s="8">
        <f>SUM(B14:K14)</f>
        <v>-380584.20999999996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435429.3400000001</v>
      </c>
      <c r="C15" s="7">
        <f aca="true" t="shared" si="1" ref="C15:K15">C13+C14</f>
        <v>352119.55</v>
      </c>
      <c r="D15" s="7">
        <f t="shared" si="1"/>
        <v>1175546.96</v>
      </c>
      <c r="E15" s="7">
        <f t="shared" si="1"/>
        <v>938695.39</v>
      </c>
      <c r="F15" s="7">
        <f t="shared" si="1"/>
        <v>1029566.9899999998</v>
      </c>
      <c r="G15" s="7">
        <f t="shared" si="1"/>
        <v>569213.52</v>
      </c>
      <c r="H15" s="7">
        <f t="shared" si="1"/>
        <v>322322.02</v>
      </c>
      <c r="I15" s="7">
        <f t="shared" si="1"/>
        <v>414676.03</v>
      </c>
      <c r="J15" s="7">
        <f t="shared" si="1"/>
        <v>488623.54000000004</v>
      </c>
      <c r="K15" s="7">
        <f t="shared" si="1"/>
        <v>595353.6799999999</v>
      </c>
      <c r="L15" s="7">
        <f>+L13+L14</f>
        <v>6321547.02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1038998.36</v>
      </c>
      <c r="C20" s="10">
        <v>776559.3200000001</v>
      </c>
      <c r="D20" s="10">
        <v>698559.0999999999</v>
      </c>
      <c r="E20" s="10">
        <v>216672.38</v>
      </c>
      <c r="F20" s="10">
        <v>737311.65</v>
      </c>
      <c r="G20" s="10">
        <v>1008202.12</v>
      </c>
      <c r="H20" s="10">
        <v>221420.35</v>
      </c>
      <c r="I20" s="10">
        <v>751032.0999999999</v>
      </c>
      <c r="J20" s="10">
        <v>694569.2999999999</v>
      </c>
      <c r="K20" s="10">
        <v>897280.1</v>
      </c>
      <c r="L20" s="10">
        <v>846740.8499999999</v>
      </c>
      <c r="M20" s="10">
        <v>461351.69999999995</v>
      </c>
      <c r="N20" s="10">
        <v>250230.01</v>
      </c>
      <c r="O20" s="10">
        <f>SUM(B20:N20)</f>
        <v>8598927.339999998</v>
      </c>
    </row>
    <row r="21" spans="1:15" ht="27" customHeight="1">
      <c r="A21" s="2" t="s">
        <v>4</v>
      </c>
      <c r="B21" s="8">
        <v>-51668.880000000005</v>
      </c>
      <c r="C21" s="8">
        <v>-45388.100000000006</v>
      </c>
      <c r="D21" s="8">
        <v>-38379.03</v>
      </c>
      <c r="E21" s="8">
        <v>-5727.120000000001</v>
      </c>
      <c r="F21" s="8">
        <v>-2554.3899999999994</v>
      </c>
      <c r="G21" s="8">
        <v>-38505.909999999996</v>
      </c>
      <c r="H21" s="8">
        <v>-28215.120000000003</v>
      </c>
      <c r="I21" s="8">
        <v>-44912.399999999994</v>
      </c>
      <c r="J21" s="8">
        <v>-29256.06</v>
      </c>
      <c r="K21" s="8">
        <v>-28324.47</v>
      </c>
      <c r="L21" s="8">
        <v>-31237.96</v>
      </c>
      <c r="M21" s="8">
        <v>-14876.91</v>
      </c>
      <c r="N21" s="8">
        <v>-9432.04</v>
      </c>
      <c r="O21" s="8">
        <f>SUM(B21:N21)</f>
        <v>-368478.38999999996</v>
      </c>
    </row>
    <row r="22" spans="1:15" ht="27" customHeight="1">
      <c r="A22" s="6" t="s">
        <v>5</v>
      </c>
      <c r="B22" s="7">
        <f>+B20+B21</f>
        <v>987329.48</v>
      </c>
      <c r="C22" s="7">
        <f>+C20+C21</f>
        <v>731171.2200000001</v>
      </c>
      <c r="D22" s="7">
        <f aca="true" t="shared" si="2" ref="D22:O22">+D20+D21</f>
        <v>660180.0699999998</v>
      </c>
      <c r="E22" s="7">
        <f t="shared" si="2"/>
        <v>210945.26</v>
      </c>
      <c r="F22" s="7">
        <f t="shared" si="2"/>
        <v>734757.26</v>
      </c>
      <c r="G22" s="7">
        <f t="shared" si="2"/>
        <v>969696.21</v>
      </c>
      <c r="H22" s="7">
        <f t="shared" si="2"/>
        <v>193205.23</v>
      </c>
      <c r="I22" s="7">
        <f t="shared" si="2"/>
        <v>706119.6999999998</v>
      </c>
      <c r="J22" s="7">
        <f t="shared" si="2"/>
        <v>665313.2399999999</v>
      </c>
      <c r="K22" s="7">
        <f t="shared" si="2"/>
        <v>868955.63</v>
      </c>
      <c r="L22" s="7">
        <f t="shared" si="2"/>
        <v>815502.8899999999</v>
      </c>
      <c r="M22" s="7">
        <f t="shared" si="2"/>
        <v>446474.79</v>
      </c>
      <c r="N22" s="7">
        <f t="shared" si="2"/>
        <v>240797.97</v>
      </c>
      <c r="O22" s="7">
        <f t="shared" si="2"/>
        <v>8230448.949999998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2021-06-28T20:46:42Z</dcterms:modified>
  <cp:category/>
  <cp:version/>
  <cp:contentType/>
  <cp:contentStatus/>
</cp:coreProperties>
</file>