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<sst xmlns="http://schemas.openxmlformats.org/spreadsheetml/2006/main" count="81" uniqueCount="63">
  <si>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</si>
  <si>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</si>
  <si>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</si>
  <si>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</si>
  <si>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</si>
  <si>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</si>
  <si>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</si>
  <si>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</si>
  <si>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</si>
  <si>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</si>
  <si>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</si>
  <si>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</si>
  <si>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</si>
  <si>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</si>
  <si>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</si>
  <si>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</si>
  <si>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</si>
  <si>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</si>
  <si>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</si>
  <si>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</si>
  <si>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</si>
  <si>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</si>
  <si>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</si>
  <si>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</si>
  <si>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</si>
  <si>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</si>
  <si>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</si>
  <si>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</si>
  <si>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</si>
  <si>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</si>
  <si>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</si>
  <si>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</si>
  <si>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</si>
  <si>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</si>
  <si>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</si>
  <si>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</si>
  <si>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</si>
  <si>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</si>
  <si>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</si>
  <si>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</si>
  <si>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</si>
  <si>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</si>
  <si>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</si>
  <si>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</si>
  <si>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</si>
  <si>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</si>
  <si>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</si>
  <si>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</si>
  <si>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</si>
  <si>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</si>
  <si>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</si>
  <si>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</si>
  <si>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</si>
  <si>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</si>
  <si>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</si>
  <si>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</si>
  <si>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</si>
  <si>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</si>
  <si>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</si>
  <si>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</si>
  <si>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</si>
  <si>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</si>
  <si>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21/06/21 - VENCIMENTO 28/06/21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</si>
</sst>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D8">
      <selection activeCell="M16" sqref="M1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1255168.3299999998</v>
      </c>
      <c r="C6" s="10">
        <v>1216309.41</v>
      </c>
      <c r="D6" s="10">
        <v>1380850.1500000001</v>
      </c>
      <c r="E6" s="10">
        <v>831517.69</v>
      </c>
      <c r="F6" s="10">
        <v>884226.7099999998</v>
      </c>
      <c r="G6" s="10">
        <v>983107.4199999999</v>
      </c>
      <c r="H6" s="10">
        <v>868937.8400000002</v>
      </c>
      <c r="I6" s="10">
        <v>1189614.8399999999</v>
      </c>
      <c r="J6" s="10">
        <v>439569.64999999997</v>
      </c>
      <c r="K6" s="10">
        <f>SUM(B6:J6)</f>
        <v>9049302.040000001</v>
      </c>
      <c r="Q6"/>
      <c r="R6"/>
    </row>
    <row r="7" spans="1:18" ht="27" customHeight="1">
      <c r="A7" s="2" t="s">
        <v>4</v>
      </c>
      <c r="B7" s="19">
        <v>-108100.48999999999</v>
      </c>
      <c r="C7" s="19">
        <v>-70450.89</v>
      </c>
      <c r="D7" s="19">
        <v>-103629.38</v>
      </c>
      <c r="E7" s="19">
        <v>-84394.45000000001</v>
      </c>
      <c r="F7" s="19">
        <v>-46978.8</v>
      </c>
      <c r="G7" s="19">
        <v>-78882.9</v>
      </c>
      <c r="H7" s="19">
        <v>-38704.5</v>
      </c>
      <c r="I7" s="19">
        <v>-83632.44</v>
      </c>
      <c r="J7" s="19">
        <v>-21649.12</v>
      </c>
      <c r="K7" s="8">
        <f>SUM(B7:J7)</f>
        <v>-636422.9700000001</v>
      </c>
      <c r="Q7"/>
      <c r="R7"/>
    </row>
    <row r="8" spans="1:11" ht="27" customHeight="1">
      <c r="A8" s="6" t="s">
        <v>5</v>
      </c>
      <c r="B8" s="7">
        <f>B6+B7</f>
        <v>1147067.8399999999</v>
      </c>
      <c r="C8" s="7">
        <f aca="true" t="shared" si="0" ref="C8:J8">C6+C7</f>
        <v>1145858.52</v>
      </c>
      <c r="D8" s="7">
        <f t="shared" si="0"/>
        <v>1277220.77</v>
      </c>
      <c r="E8" s="7">
        <f t="shared" si="0"/>
        <v>747123.24</v>
      </c>
      <c r="F8" s="7">
        <f t="shared" si="0"/>
        <v>837247.9099999998</v>
      </c>
      <c r="G8" s="7">
        <f t="shared" si="0"/>
        <v>904224.5199999999</v>
      </c>
      <c r="H8" s="7">
        <f t="shared" si="0"/>
        <v>830233.3400000002</v>
      </c>
      <c r="I8" s="7">
        <f t="shared" si="0"/>
        <v>1105982.4</v>
      </c>
      <c r="J8" s="7">
        <f t="shared" si="0"/>
        <v>417920.52999999997</v>
      </c>
      <c r="K8" s="7">
        <f>+K7+K6</f>
        <v>8412879.07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475173.06</v>
      </c>
      <c r="C13" s="10">
        <v>374218.04000000004</v>
      </c>
      <c r="D13" s="10">
        <v>1245601.5799999998</v>
      </c>
      <c r="E13" s="10">
        <v>993916.6500000001</v>
      </c>
      <c r="F13" s="10">
        <v>1075717.7099999997</v>
      </c>
      <c r="G13" s="10">
        <v>603385.63</v>
      </c>
      <c r="H13" s="10">
        <v>343405.17</v>
      </c>
      <c r="I13" s="10">
        <v>452304.81</v>
      </c>
      <c r="J13" s="10">
        <v>508585.35</v>
      </c>
      <c r="K13" s="10">
        <v>633971.3899999999</v>
      </c>
      <c r="L13" s="10">
        <f>SUM(B13:K13)</f>
        <v>6706279.389999999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-41047.11</v>
      </c>
      <c r="C14" s="8">
        <v>-23240.8</v>
      </c>
      <c r="D14" s="8">
        <v>-67249.6</v>
      </c>
      <c r="E14" s="8">
        <v>-58449.77</v>
      </c>
      <c r="F14" s="8">
        <v>-52756</v>
      </c>
      <c r="G14" s="8">
        <v>-32854.8</v>
      </c>
      <c r="H14" s="8">
        <v>-22236.43</v>
      </c>
      <c r="I14" s="8">
        <v>-27115.97</v>
      </c>
      <c r="J14" s="8">
        <v>-19043.2</v>
      </c>
      <c r="K14" s="8">
        <v>-40915.6</v>
      </c>
      <c r="L14" s="8">
        <f>SUM(B14:K14)</f>
        <v>-384909.27999999997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434125.95</v>
      </c>
      <c r="C15" s="7">
        <f aca="true" t="shared" si="1" ref="C15:K15">C13+C14</f>
        <v>350977.24000000005</v>
      </c>
      <c r="D15" s="7">
        <f t="shared" si="1"/>
        <v>1178351.9799999997</v>
      </c>
      <c r="E15" s="7">
        <f t="shared" si="1"/>
        <v>935466.8800000001</v>
      </c>
      <c r="F15" s="7">
        <f t="shared" si="1"/>
        <v>1022961.7099999997</v>
      </c>
      <c r="G15" s="7">
        <f t="shared" si="1"/>
        <v>570530.83</v>
      </c>
      <c r="H15" s="7">
        <f t="shared" si="1"/>
        <v>321168.74</v>
      </c>
      <c r="I15" s="7">
        <f t="shared" si="1"/>
        <v>425188.83999999997</v>
      </c>
      <c r="J15" s="7">
        <f t="shared" si="1"/>
        <v>489542.14999999997</v>
      </c>
      <c r="K15" s="7">
        <f t="shared" si="1"/>
        <v>593055.7899999999</v>
      </c>
      <c r="L15" s="7">
        <f>+L13+L14</f>
        <v>6321370.1099999985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1038532.97</v>
      </c>
      <c r="C20" s="10">
        <v>777461.5000000001</v>
      </c>
      <c r="D20" s="10">
        <v>704544.0299999999</v>
      </c>
      <c r="E20" s="10">
        <v>213087.29</v>
      </c>
      <c r="F20" s="10">
        <v>744195.6799999999</v>
      </c>
      <c r="G20" s="10">
        <v>1004970.32</v>
      </c>
      <c r="H20" s="10">
        <v>216932</v>
      </c>
      <c r="I20" s="10">
        <v>749794.81</v>
      </c>
      <c r="J20" s="10">
        <v>680020.5699999998</v>
      </c>
      <c r="K20" s="10">
        <v>894516.2899999999</v>
      </c>
      <c r="L20" s="10">
        <v>842207.97</v>
      </c>
      <c r="M20" s="10">
        <v>460899.98</v>
      </c>
      <c r="N20" s="10">
        <v>249725.68</v>
      </c>
      <c r="O20" s="10">
        <f>SUM(B20:N20)</f>
        <v>8576889.09</v>
      </c>
    </row>
    <row r="21" spans="1:15" ht="27" customHeight="1">
      <c r="A21" s="2" t="s">
        <v>4</v>
      </c>
      <c r="B21" s="8">
        <v>-53323.6</v>
      </c>
      <c r="C21" s="8">
        <v>-54027.6</v>
      </c>
      <c r="D21" s="8">
        <v>-47028.66</v>
      </c>
      <c r="E21" s="8">
        <v>-8461.2</v>
      </c>
      <c r="F21" s="8">
        <v>-26584.8</v>
      </c>
      <c r="G21" s="8">
        <v>-47388</v>
      </c>
      <c r="H21" s="8">
        <v>-32126.02</v>
      </c>
      <c r="I21" s="8">
        <v>-49130.4</v>
      </c>
      <c r="J21" s="8">
        <v>-38068.8</v>
      </c>
      <c r="K21" s="8">
        <v>-37716.8</v>
      </c>
      <c r="L21" s="8">
        <v>-30034.4</v>
      </c>
      <c r="M21" s="8">
        <v>-15756.4</v>
      </c>
      <c r="N21" s="8">
        <v>-14938</v>
      </c>
      <c r="O21" s="8">
        <f>SUM(B21:N21)</f>
        <v>-454584.68000000005</v>
      </c>
    </row>
    <row r="22" spans="1:15" ht="27" customHeight="1">
      <c r="A22" s="6" t="s">
        <v>5</v>
      </c>
      <c r="B22" s="7">
        <f>+B20+B21</f>
        <v>985209.37</v>
      </c>
      <c r="C22" s="7">
        <f>+C20+C21</f>
        <v>723433.9000000001</v>
      </c>
      <c r="D22" s="7">
        <f aca="true" t="shared" si="2" ref="D22:O22">+D20+D21</f>
        <v>657515.3699999999</v>
      </c>
      <c r="E22" s="7">
        <f t="shared" si="2"/>
        <v>204626.09</v>
      </c>
      <c r="F22" s="7">
        <f t="shared" si="2"/>
        <v>717610.8799999999</v>
      </c>
      <c r="G22" s="7">
        <f t="shared" si="2"/>
        <v>957582.32</v>
      </c>
      <c r="H22" s="7">
        <f t="shared" si="2"/>
        <v>184805.98</v>
      </c>
      <c r="I22" s="7">
        <f t="shared" si="2"/>
        <v>700664.41</v>
      </c>
      <c r="J22" s="7">
        <f t="shared" si="2"/>
        <v>641951.7699999998</v>
      </c>
      <c r="K22" s="7">
        <f t="shared" si="2"/>
        <v>856799.4899999999</v>
      </c>
      <c r="L22" s="7">
        <f t="shared" si="2"/>
        <v>812173.57</v>
      </c>
      <c r="M22" s="7">
        <f t="shared" si="2"/>
        <v>445143.57999999996</v>
      </c>
      <c r="N22" s="7">
        <f t="shared" si="2"/>
        <v>234787.68</v>
      </c>
      <c r="O22" s="7">
        <f t="shared" si="2"/>
        <v>8122304.41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2021-06-25T22:43:26Z</dcterms:modified>
  <cp:category/>
  <cp:version/>
  <cp:contentType/>
  <cp:contentStatus/>
</cp:coreProperties>
</file>