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<sst xmlns="http://schemas.openxmlformats.org/spreadsheetml/2006/main" count="81" uniqueCount="63">
  <si>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</si>
  <si>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</si>
  <si>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</si>
  <si>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</si>
  <si>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</si>
  <si>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</si>
  <si>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</si>
  <si>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</si>
  <si>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</si>
  <si>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</si>
  <si>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</si>
  <si>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</si>
  <si>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</si>
  <si>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</si>
  <si>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</si>
  <si>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</si>
  <si>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</si>
  <si>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</si>
  <si>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</si>
  <si>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</si>
  <si>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</si>
  <si>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</si>
  <si>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</si>
  <si>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</si>
  <si>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</si>
  <si>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</si>
  <si>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</si>
  <si>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</si>
  <si>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</si>
  <si>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</si>
  <si>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</si>
  <si>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</si>
  <si>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</si>
  <si>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</si>
  <si>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</si>
  <si>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</si>
  <si>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</si>
  <si>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</si>
  <si>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</si>
  <si>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</si>
  <si>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</si>
  <si>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</si>
  <si>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</si>
  <si>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</si>
  <si>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</si>
  <si>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</si>
  <si>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</si>
  <si>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</si>
  <si>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</si>
  <si>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</si>
  <si>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</si>
  <si>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</si>
  <si>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</si>
  <si>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</si>
  <si>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</si>
  <si>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</si>
  <si>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</si>
  <si>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</si>
  <si>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</si>
  <si>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</si>
  <si>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</si>
  <si>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</si>
  <si>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19/06/21 - VENCIMENTO 25/06/21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</si>
</sst>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723239.4299999999</v>
      </c>
      <c r="C6" s="10">
        <v>709012.25</v>
      </c>
      <c r="D6" s="10">
        <v>858949.1199999999</v>
      </c>
      <c r="E6" s="10">
        <v>468585.65</v>
      </c>
      <c r="F6" s="10">
        <v>552471.1699999999</v>
      </c>
      <c r="G6" s="10">
        <v>648968.24</v>
      </c>
      <c r="H6" s="10">
        <v>581999.43</v>
      </c>
      <c r="I6" s="10">
        <v>766171.9600000001</v>
      </c>
      <c r="J6" s="10">
        <v>187627.88</v>
      </c>
      <c r="K6" s="10">
        <f>SUM(B6:J6)</f>
        <v>5497025.129999999</v>
      </c>
      <c r="Q6"/>
      <c r="R6"/>
    </row>
    <row r="7" spans="1:18" ht="27" customHeight="1">
      <c r="A7" s="2" t="s">
        <v>4</v>
      </c>
      <c r="B7" s="19">
        <v>-46939.2</v>
      </c>
      <c r="C7" s="19">
        <v>-49192</v>
      </c>
      <c r="D7" s="19">
        <v>-77743.16</v>
      </c>
      <c r="E7" s="19">
        <v>-29620.8</v>
      </c>
      <c r="F7" s="19">
        <v>-33418</v>
      </c>
      <c r="G7" s="19">
        <v>-23874.4</v>
      </c>
      <c r="H7" s="19">
        <v>-23003.2</v>
      </c>
      <c r="I7" s="19">
        <v>-48615.6</v>
      </c>
      <c r="J7" s="19">
        <v>-10927.56</v>
      </c>
      <c r="K7" s="8">
        <f>SUM(B7:J7)</f>
        <v>-343333.9199999999</v>
      </c>
      <c r="Q7"/>
      <c r="R7"/>
    </row>
    <row r="8" spans="1:11" ht="27" customHeight="1">
      <c r="A8" s="6" t="s">
        <v>5</v>
      </c>
      <c r="B8" s="7">
        <f>B6+B7</f>
        <v>676300.23</v>
      </c>
      <c r="C8" s="7">
        <f aca="true" t="shared" si="0" ref="C8:J8">C6+C7</f>
        <v>659820.25</v>
      </c>
      <c r="D8" s="7">
        <f t="shared" si="0"/>
        <v>781205.9599999998</v>
      </c>
      <c r="E8" s="7">
        <f t="shared" si="0"/>
        <v>438964.85000000003</v>
      </c>
      <c r="F8" s="7">
        <f t="shared" si="0"/>
        <v>519053.1699999999</v>
      </c>
      <c r="G8" s="7">
        <f t="shared" si="0"/>
        <v>625093.84</v>
      </c>
      <c r="H8" s="7">
        <f t="shared" si="0"/>
        <v>558996.2300000001</v>
      </c>
      <c r="I8" s="7">
        <f t="shared" si="0"/>
        <v>717556.3600000001</v>
      </c>
      <c r="J8" s="7">
        <f t="shared" si="0"/>
        <v>176700.32</v>
      </c>
      <c r="K8" s="7">
        <f>+K7+K6</f>
        <v>5153691.209999999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285441.83</v>
      </c>
      <c r="C13" s="10">
        <v>220942.09000000003</v>
      </c>
      <c r="D13" s="10">
        <v>753643.7300000001</v>
      </c>
      <c r="E13" s="10">
        <v>656181.28</v>
      </c>
      <c r="F13" s="10">
        <v>667325.87</v>
      </c>
      <c r="G13" s="10">
        <v>301793.01999999996</v>
      </c>
      <c r="H13" s="10">
        <v>163010.53000000003</v>
      </c>
      <c r="I13" s="10">
        <v>253980.25</v>
      </c>
      <c r="J13" s="10">
        <v>220325.64</v>
      </c>
      <c r="K13" s="10">
        <v>404662.57</v>
      </c>
      <c r="L13" s="10">
        <f>SUM(B13:K13)</f>
        <v>3927306.8100000005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-36180.71</v>
      </c>
      <c r="C14" s="8">
        <v>-16588</v>
      </c>
      <c r="D14" s="8">
        <v>-51387.6</v>
      </c>
      <c r="E14" s="8">
        <v>-51312.97</v>
      </c>
      <c r="F14" s="8">
        <v>-41047.6</v>
      </c>
      <c r="G14" s="8">
        <v>-21564.4</v>
      </c>
      <c r="H14" s="8">
        <v>-16080.83</v>
      </c>
      <c r="I14" s="8">
        <v>-12958</v>
      </c>
      <c r="J14" s="8">
        <v>-9508.4</v>
      </c>
      <c r="K14" s="8">
        <v>-27975.2</v>
      </c>
      <c r="L14" s="8">
        <f>SUM(B14:K14)</f>
        <v>-284603.70999999996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249261.12000000002</v>
      </c>
      <c r="C15" s="7">
        <f aca="true" t="shared" si="1" ref="C15:K15">C13+C14</f>
        <v>204354.09000000003</v>
      </c>
      <c r="D15" s="7">
        <f t="shared" si="1"/>
        <v>702256.1300000001</v>
      </c>
      <c r="E15" s="7">
        <f t="shared" si="1"/>
        <v>604868.31</v>
      </c>
      <c r="F15" s="7">
        <f t="shared" si="1"/>
        <v>626278.27</v>
      </c>
      <c r="G15" s="7">
        <f t="shared" si="1"/>
        <v>280228.61999999994</v>
      </c>
      <c r="H15" s="7">
        <f t="shared" si="1"/>
        <v>146929.70000000004</v>
      </c>
      <c r="I15" s="7">
        <f t="shared" si="1"/>
        <v>241022.25</v>
      </c>
      <c r="J15" s="7">
        <f t="shared" si="1"/>
        <v>210817.24000000002</v>
      </c>
      <c r="K15" s="7">
        <f t="shared" si="1"/>
        <v>376687.37</v>
      </c>
      <c r="L15" s="7">
        <f>+L13+L14</f>
        <v>3642703.1000000006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745660.98</v>
      </c>
      <c r="C20" s="10">
        <v>527808.3099999999</v>
      </c>
      <c r="D20" s="10">
        <v>487165.43000000005</v>
      </c>
      <c r="E20" s="10">
        <v>148689.99000000002</v>
      </c>
      <c r="F20" s="10">
        <v>502361.7100000001</v>
      </c>
      <c r="G20" s="10">
        <v>651227.9700000001</v>
      </c>
      <c r="H20" s="10">
        <v>133112.9</v>
      </c>
      <c r="I20" s="10">
        <v>517425.29000000004</v>
      </c>
      <c r="J20" s="10">
        <v>450444.0899999999</v>
      </c>
      <c r="K20" s="10">
        <v>607938.5399999999</v>
      </c>
      <c r="L20" s="10">
        <v>574365.59</v>
      </c>
      <c r="M20" s="10">
        <v>299473.71</v>
      </c>
      <c r="N20" s="10">
        <v>146388.96000000002</v>
      </c>
      <c r="O20" s="10">
        <f>SUM(B20:N20)</f>
        <v>5792063.47</v>
      </c>
    </row>
    <row r="21" spans="1:15" ht="27" customHeight="1">
      <c r="A21" s="2" t="s">
        <v>4</v>
      </c>
      <c r="B21" s="8">
        <v>-48342.8</v>
      </c>
      <c r="C21" s="8">
        <v>-46147.2</v>
      </c>
      <c r="D21" s="8">
        <v>-42690.17</v>
      </c>
      <c r="E21" s="8">
        <v>-7722</v>
      </c>
      <c r="F21" s="8">
        <v>-22888.8</v>
      </c>
      <c r="G21" s="8">
        <v>-40955.2</v>
      </c>
      <c r="H21" s="8">
        <v>-20689.41</v>
      </c>
      <c r="I21" s="8">
        <v>-45654.4</v>
      </c>
      <c r="J21" s="8">
        <v>-30791.2</v>
      </c>
      <c r="K21" s="8">
        <v>-32731.6</v>
      </c>
      <c r="L21" s="8">
        <v>-26466</v>
      </c>
      <c r="M21" s="8">
        <v>-11211.2</v>
      </c>
      <c r="N21" s="8">
        <v>-10819.6</v>
      </c>
      <c r="O21" s="8">
        <f>SUM(B21:N21)</f>
        <v>-387109.57999999996</v>
      </c>
    </row>
    <row r="22" spans="1:15" ht="27" customHeight="1">
      <c r="A22" s="6" t="s">
        <v>5</v>
      </c>
      <c r="B22" s="7">
        <f>+B20+B21</f>
        <v>697318.1799999999</v>
      </c>
      <c r="C22" s="7">
        <f>+C20+C21</f>
        <v>481661.1099999999</v>
      </c>
      <c r="D22" s="7">
        <f aca="true" t="shared" si="2" ref="D22:O22">+D20+D21</f>
        <v>444475.26000000007</v>
      </c>
      <c r="E22" s="7">
        <f t="shared" si="2"/>
        <v>140967.99000000002</v>
      </c>
      <c r="F22" s="7">
        <f t="shared" si="2"/>
        <v>479472.9100000001</v>
      </c>
      <c r="G22" s="7">
        <f t="shared" si="2"/>
        <v>610272.7700000001</v>
      </c>
      <c r="H22" s="7">
        <f t="shared" si="2"/>
        <v>112423.48999999999</v>
      </c>
      <c r="I22" s="7">
        <f t="shared" si="2"/>
        <v>471770.89</v>
      </c>
      <c r="J22" s="7">
        <f t="shared" si="2"/>
        <v>419652.8899999999</v>
      </c>
      <c r="K22" s="7">
        <f t="shared" si="2"/>
        <v>575206.94</v>
      </c>
      <c r="L22" s="7">
        <f t="shared" si="2"/>
        <v>547899.59</v>
      </c>
      <c r="M22" s="7">
        <f t="shared" si="2"/>
        <v>288262.51</v>
      </c>
      <c r="N22" s="7">
        <f t="shared" si="2"/>
        <v>135569.36000000002</v>
      </c>
      <c r="O22" s="7">
        <f t="shared" si="2"/>
        <v>5404953.89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2021-06-24T18:46:27Z</dcterms:modified>
  <cp:category/>
  <cp:version/>
  <cp:contentType/>
  <cp:contentStatus/>
</cp:coreProperties>
</file>