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<sst xmlns="http://schemas.openxmlformats.org/spreadsheetml/2006/main" count="81" uniqueCount="63">
  <si>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</si>
  <si>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</si>
  <si>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</si>
  <si>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</si>
  <si>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</si>
  <si>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</si>
  <si>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</si>
  <si>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</si>
  <si>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</si>
  <si>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</si>
  <si>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</si>
  <si>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</si>
  <si>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</si>
  <si>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</si>
  <si>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</si>
  <si>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</si>
  <si>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</si>
  <si>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</si>
  <si>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</si>
  <si>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</si>
  <si>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</si>
  <si>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</si>
  <si>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</si>
  <si>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</si>
  <si>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</si>
  <si>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</si>
  <si>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</si>
  <si>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</si>
  <si>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</si>
  <si>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</si>
  <si>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</si>
  <si>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</si>
  <si>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</si>
  <si>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</si>
  <si>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</si>
  <si>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</si>
  <si>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</si>
  <si>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</si>
  <si>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</si>
  <si>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</si>
  <si>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</si>
  <si>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</si>
  <si>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</si>
  <si>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</si>
  <si>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</si>
  <si>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</si>
  <si>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</si>
  <si>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</si>
  <si>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</si>
  <si>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</si>
  <si>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</si>
  <si>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</si>
  <si>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</si>
  <si>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</si>
  <si>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</si>
  <si>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</si>
  <si>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</si>
  <si>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</si>
  <si>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</si>
  <si>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</si>
  <si>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</si>
  <si>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</si>
  <si>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18/06/21 - VENCIMENTO 25/06/21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</si>
</sst>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1261223.82</v>
      </c>
      <c r="C6" s="10">
        <v>1215074.9100000001</v>
      </c>
      <c r="D6" s="10">
        <v>1392562.89</v>
      </c>
      <c r="E6" s="10">
        <v>837291.77</v>
      </c>
      <c r="F6" s="10">
        <v>890233.7199999999</v>
      </c>
      <c r="G6" s="10">
        <v>993079.22</v>
      </c>
      <c r="H6" s="10">
        <v>872149.15</v>
      </c>
      <c r="I6" s="10">
        <v>1182598.1099999999</v>
      </c>
      <c r="J6" s="10">
        <v>443551.30000000005</v>
      </c>
      <c r="K6" s="10">
        <f>SUM(B6:J6)</f>
        <v>9087764.89</v>
      </c>
      <c r="Q6"/>
      <c r="R6"/>
    </row>
    <row r="7" spans="1:18" ht="27" customHeight="1">
      <c r="A7" s="2" t="s">
        <v>4</v>
      </c>
      <c r="B7" s="19">
        <v>-111017.61</v>
      </c>
      <c r="C7" s="19">
        <v>-69103.23000000001</v>
      </c>
      <c r="D7" s="19">
        <v>-103742.05</v>
      </c>
      <c r="E7" s="19">
        <v>-87541.25</v>
      </c>
      <c r="F7" s="19">
        <v>-47867.6</v>
      </c>
      <c r="G7" s="19">
        <v>-81553.42</v>
      </c>
      <c r="H7" s="19">
        <v>-38729.77</v>
      </c>
      <c r="I7" s="19">
        <v>-78670.25</v>
      </c>
      <c r="J7" s="19">
        <v>-22573.489999999998</v>
      </c>
      <c r="K7" s="8">
        <f>SUM(B7:J7)</f>
        <v>-640798.6699999999</v>
      </c>
      <c r="Q7"/>
      <c r="R7"/>
    </row>
    <row r="8" spans="1:11" ht="27" customHeight="1">
      <c r="A8" s="6" t="s">
        <v>5</v>
      </c>
      <c r="B8" s="7">
        <f>B6+B7</f>
        <v>1150206.21</v>
      </c>
      <c r="C8" s="7">
        <f aca="true" t="shared" si="0" ref="C8:J8">C6+C7</f>
        <v>1145971.6800000002</v>
      </c>
      <c r="D8" s="7">
        <f t="shared" si="0"/>
        <v>1288820.8399999999</v>
      </c>
      <c r="E8" s="7">
        <f t="shared" si="0"/>
        <v>749750.52</v>
      </c>
      <c r="F8" s="7">
        <f t="shared" si="0"/>
        <v>842366.1199999999</v>
      </c>
      <c r="G8" s="7">
        <f t="shared" si="0"/>
        <v>911525.7999999999</v>
      </c>
      <c r="H8" s="7">
        <f t="shared" si="0"/>
        <v>833419.38</v>
      </c>
      <c r="I8" s="7">
        <f t="shared" si="0"/>
        <v>1103927.8599999999</v>
      </c>
      <c r="J8" s="7">
        <f t="shared" si="0"/>
        <v>420977.81000000006</v>
      </c>
      <c r="K8" s="7">
        <f>+K7+K6</f>
        <v>8446966.22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469777.06</v>
      </c>
      <c r="C13" s="10">
        <v>373718.36</v>
      </c>
      <c r="D13" s="10">
        <v>1254574.2399999998</v>
      </c>
      <c r="E13" s="10">
        <v>997150.3500000001</v>
      </c>
      <c r="F13" s="10">
        <v>1081424.5999999999</v>
      </c>
      <c r="G13" s="10">
        <v>601266.68</v>
      </c>
      <c r="H13" s="10">
        <v>345446.25999999995</v>
      </c>
      <c r="I13" s="10">
        <v>456444.2</v>
      </c>
      <c r="J13" s="10">
        <v>510910.19000000006</v>
      </c>
      <c r="K13" s="10">
        <v>629275.9</v>
      </c>
      <c r="L13" s="10">
        <f>SUM(B13:K13)</f>
        <v>6719987.84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-396238</v>
      </c>
      <c r="C14" s="8">
        <v>-23262.8</v>
      </c>
      <c r="D14" s="8">
        <v>-67900.8</v>
      </c>
      <c r="E14" s="8">
        <v>-56628.17</v>
      </c>
      <c r="F14" s="8">
        <v>-53182.8</v>
      </c>
      <c r="G14" s="8">
        <v>-32863.6</v>
      </c>
      <c r="H14" s="8">
        <v>-24379.23</v>
      </c>
      <c r="I14" s="8">
        <v>-29251.91</v>
      </c>
      <c r="J14" s="8">
        <v>-19223.6</v>
      </c>
      <c r="K14" s="8">
        <v>-34729.2</v>
      </c>
      <c r="L14" s="8">
        <f>SUM(B14:K14)</f>
        <v>-737660.11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73539.06</v>
      </c>
      <c r="C15" s="7">
        <f aca="true" t="shared" si="1" ref="C15:K15">C13+C14</f>
        <v>350455.56</v>
      </c>
      <c r="D15" s="7">
        <f t="shared" si="1"/>
        <v>1186673.4399999997</v>
      </c>
      <c r="E15" s="7">
        <f t="shared" si="1"/>
        <v>940522.18</v>
      </c>
      <c r="F15" s="7">
        <f t="shared" si="1"/>
        <v>1028241.7999999998</v>
      </c>
      <c r="G15" s="7">
        <f t="shared" si="1"/>
        <v>568403.0800000001</v>
      </c>
      <c r="H15" s="7">
        <f t="shared" si="1"/>
        <v>321067.02999999997</v>
      </c>
      <c r="I15" s="7">
        <f t="shared" si="1"/>
        <v>427192.29000000004</v>
      </c>
      <c r="J15" s="7">
        <f t="shared" si="1"/>
        <v>491686.5900000001</v>
      </c>
      <c r="K15" s="7">
        <f t="shared" si="1"/>
        <v>594546.7000000001</v>
      </c>
      <c r="L15" s="7">
        <f>+L13+L14</f>
        <v>5982327.7299999995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1047404.7499999999</v>
      </c>
      <c r="C20" s="10">
        <v>783304.86</v>
      </c>
      <c r="D20" s="10">
        <v>723062.7799999999</v>
      </c>
      <c r="E20" s="10">
        <v>212578.75000000003</v>
      </c>
      <c r="F20" s="10">
        <v>754431.5</v>
      </c>
      <c r="G20" s="10">
        <v>1015238.61</v>
      </c>
      <c r="H20" s="10">
        <v>212009.55</v>
      </c>
      <c r="I20" s="10">
        <v>762119.95</v>
      </c>
      <c r="J20" s="10">
        <v>708044.8300000001</v>
      </c>
      <c r="K20" s="10">
        <v>900422.73</v>
      </c>
      <c r="L20" s="10">
        <v>851228.48</v>
      </c>
      <c r="M20" s="10">
        <v>464471.77</v>
      </c>
      <c r="N20" s="10">
        <v>252164.54000000004</v>
      </c>
      <c r="O20" s="10">
        <f>SUM(B20:N20)</f>
        <v>8686483.100000001</v>
      </c>
    </row>
    <row r="21" spans="1:15" ht="27" customHeight="1">
      <c r="A21" s="2" t="s">
        <v>4</v>
      </c>
      <c r="B21" s="8">
        <v>-52659.2</v>
      </c>
      <c r="C21" s="8">
        <v>-53204.8</v>
      </c>
      <c r="D21" s="8">
        <v>-45999.26</v>
      </c>
      <c r="E21" s="8">
        <v>-8052</v>
      </c>
      <c r="F21" s="8">
        <v>-26976.4</v>
      </c>
      <c r="G21" s="8">
        <v>-47722.4</v>
      </c>
      <c r="H21" s="8">
        <v>-31103.170000000002</v>
      </c>
      <c r="I21" s="8">
        <v>-53798.8</v>
      </c>
      <c r="J21" s="8">
        <v>-37364.8</v>
      </c>
      <c r="K21" s="8">
        <v>-37334</v>
      </c>
      <c r="L21" s="8">
        <v>-30109.2</v>
      </c>
      <c r="M21" s="8">
        <v>-16830</v>
      </c>
      <c r="N21" s="8">
        <v>-15004</v>
      </c>
      <c r="O21" s="8">
        <f>SUM(B21:N21)</f>
        <v>-456158.02999999997</v>
      </c>
    </row>
    <row r="22" spans="1:15" ht="27" customHeight="1">
      <c r="A22" s="6" t="s">
        <v>5</v>
      </c>
      <c r="B22" s="7">
        <f>+B20+B21</f>
        <v>994745.5499999999</v>
      </c>
      <c r="C22" s="7">
        <f>+C20+C21</f>
        <v>730100.0599999999</v>
      </c>
      <c r="D22" s="7">
        <f aca="true" t="shared" si="2" ref="D22:O22">+D20+D21</f>
        <v>677063.5199999999</v>
      </c>
      <c r="E22" s="7">
        <f t="shared" si="2"/>
        <v>204526.75000000003</v>
      </c>
      <c r="F22" s="7">
        <f t="shared" si="2"/>
        <v>727455.1</v>
      </c>
      <c r="G22" s="7">
        <f t="shared" si="2"/>
        <v>967516.21</v>
      </c>
      <c r="H22" s="7">
        <f t="shared" si="2"/>
        <v>180906.37999999998</v>
      </c>
      <c r="I22" s="7">
        <f t="shared" si="2"/>
        <v>708321.1499999999</v>
      </c>
      <c r="J22" s="7">
        <f t="shared" si="2"/>
        <v>670680.03</v>
      </c>
      <c r="K22" s="7">
        <f t="shared" si="2"/>
        <v>863088.73</v>
      </c>
      <c r="L22" s="7">
        <f t="shared" si="2"/>
        <v>821119.28</v>
      </c>
      <c r="M22" s="7">
        <f t="shared" si="2"/>
        <v>447641.77</v>
      </c>
      <c r="N22" s="7">
        <f t="shared" si="2"/>
        <v>237160.54000000004</v>
      </c>
      <c r="O22" s="7">
        <f t="shared" si="2"/>
        <v>8230325.070000001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2021-06-24T18:44:54Z</dcterms:modified>
  <cp:category/>
  <cp:version/>
  <cp:contentType/>
  <cp:contentStatus/>
</cp:coreProperties>
</file>