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<sst xmlns="http://schemas.openxmlformats.org/spreadsheetml/2006/main" count="81" uniqueCount="63">
  <si>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</si>
  <si>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</si>
  <si>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</si>
  <si>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</si>
  <si>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</si>
  <si>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</si>
  <si>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</si>
  <si>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</si>
  <si>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</si>
  <si>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</si>
  <si>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</si>
  <si>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</si>
  <si>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</si>
  <si>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</si>
  <si>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</si>
  <si>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</si>
  <si>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</si>
  <si>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</si>
  <si>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</si>
  <si>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</si>
  <si>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</si>
  <si>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</si>
  <si>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</si>
  <si>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</si>
  <si>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</si>
  <si>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</si>
  <si>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</si>
  <si>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</si>
  <si>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</si>
  <si>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</si>
  <si>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</si>
  <si>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</si>
  <si>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</si>
  <si>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</si>
  <si>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</si>
  <si>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</si>
  <si>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</si>
  <si>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</si>
  <si>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</si>
  <si>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</si>
  <si>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</si>
  <si>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</si>
  <si>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</si>
  <si>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</si>
  <si>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</si>
  <si>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</si>
  <si>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</si>
  <si>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</si>
  <si>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</si>
  <si>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</si>
  <si>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</si>
  <si>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</si>
  <si>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</si>
  <si>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</si>
  <si>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</si>
  <si>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</si>
  <si>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</si>
  <si>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</si>
  <si>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</si>
  <si>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</si>
  <si>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</si>
  <si>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</si>
  <si>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17/06/21 - VENCIMENTO 24/06/21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</si>
</sst>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1264727.9</v>
      </c>
      <c r="C6" s="10">
        <v>1203396.28</v>
      </c>
      <c r="D6" s="10">
        <v>1389297.0499999998</v>
      </c>
      <c r="E6" s="10">
        <v>832753.59</v>
      </c>
      <c r="F6" s="10">
        <v>880161.5599999999</v>
      </c>
      <c r="G6" s="10">
        <v>982255.15</v>
      </c>
      <c r="H6" s="10">
        <v>860632.9700000001</v>
      </c>
      <c r="I6" s="10">
        <v>1198672.16</v>
      </c>
      <c r="J6" s="10">
        <v>439834.82</v>
      </c>
      <c r="K6" s="10">
        <f>SUM(B6:J6)</f>
        <v>9051731.479999999</v>
      </c>
      <c r="Q6"/>
      <c r="R6"/>
    </row>
    <row r="7" spans="1:18" ht="27" customHeight="1">
      <c r="A7" s="2" t="s">
        <v>4</v>
      </c>
      <c r="B7" s="19">
        <v>-103399.89</v>
      </c>
      <c r="C7" s="19">
        <v>-65687.35</v>
      </c>
      <c r="D7" s="19">
        <v>-98582.11000000002</v>
      </c>
      <c r="E7" s="19">
        <v>-92348.73000000001</v>
      </c>
      <c r="F7" s="19">
        <v>-44246.4</v>
      </c>
      <c r="G7" s="19">
        <v>-86133.76999999999</v>
      </c>
      <c r="H7" s="19">
        <v>-36011.61</v>
      </c>
      <c r="I7" s="19">
        <v>-89004.05</v>
      </c>
      <c r="J7" s="19">
        <v>-21942.34</v>
      </c>
      <c r="K7" s="8">
        <f>SUM(B7:J7)</f>
        <v>-637356.25</v>
      </c>
      <c r="Q7"/>
      <c r="R7"/>
    </row>
    <row r="8" spans="1:11" ht="27" customHeight="1">
      <c r="A8" s="6" t="s">
        <v>5</v>
      </c>
      <c r="B8" s="7">
        <f>B6+B7</f>
        <v>1161328.01</v>
      </c>
      <c r="C8" s="7">
        <f aca="true" t="shared" si="0" ref="C8:J8">C6+C7</f>
        <v>1137708.93</v>
      </c>
      <c r="D8" s="7">
        <f t="shared" si="0"/>
        <v>1290714.9399999997</v>
      </c>
      <c r="E8" s="7">
        <f t="shared" si="0"/>
        <v>740404.86</v>
      </c>
      <c r="F8" s="7">
        <f t="shared" si="0"/>
        <v>835915.1599999999</v>
      </c>
      <c r="G8" s="7">
        <f t="shared" si="0"/>
        <v>896121.38</v>
      </c>
      <c r="H8" s="7">
        <f t="shared" si="0"/>
        <v>824621.3600000001</v>
      </c>
      <c r="I8" s="7">
        <f t="shared" si="0"/>
        <v>1109668.1099999999</v>
      </c>
      <c r="J8" s="7">
        <f t="shared" si="0"/>
        <v>417892.48</v>
      </c>
      <c r="K8" s="7">
        <f>+K7+K6</f>
        <v>8414375.229999999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474304.36000000004</v>
      </c>
      <c r="C13" s="10">
        <v>376095.26999999996</v>
      </c>
      <c r="D13" s="10">
        <v>1241601.9299999997</v>
      </c>
      <c r="E13" s="10">
        <v>999573.49</v>
      </c>
      <c r="F13" s="10">
        <v>1074868.3599999999</v>
      </c>
      <c r="G13" s="10">
        <v>599668.16</v>
      </c>
      <c r="H13" s="10">
        <v>341497.16000000003</v>
      </c>
      <c r="I13" s="10">
        <v>453895.67</v>
      </c>
      <c r="J13" s="10">
        <v>506170.62</v>
      </c>
      <c r="K13" s="10">
        <v>639912.2699999999</v>
      </c>
      <c r="L13" s="10">
        <f>SUM(B13:K13)</f>
        <v>6707587.289999999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-39150.71</v>
      </c>
      <c r="C14" s="8">
        <v>-21639.2</v>
      </c>
      <c r="D14" s="8">
        <v>-62950.8</v>
      </c>
      <c r="E14" s="8">
        <v>-53147.77</v>
      </c>
      <c r="F14" s="8">
        <v>-47097.6</v>
      </c>
      <c r="G14" s="8">
        <v>-30936.4</v>
      </c>
      <c r="H14" s="8">
        <v>-21734.83</v>
      </c>
      <c r="I14" s="8">
        <v>-27336.659999999996</v>
      </c>
      <c r="J14" s="8">
        <v>-18744</v>
      </c>
      <c r="K14" s="8">
        <v>-45421.2</v>
      </c>
      <c r="L14" s="8">
        <f>SUM(B14:K14)</f>
        <v>-368159.17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435153.65</v>
      </c>
      <c r="C15" s="7">
        <f aca="true" t="shared" si="1" ref="C15:K15">C13+C14</f>
        <v>354456.06999999995</v>
      </c>
      <c r="D15" s="7">
        <f t="shared" si="1"/>
        <v>1178651.1299999997</v>
      </c>
      <c r="E15" s="7">
        <f t="shared" si="1"/>
        <v>946425.72</v>
      </c>
      <c r="F15" s="7">
        <f t="shared" si="1"/>
        <v>1027770.7599999999</v>
      </c>
      <c r="G15" s="7">
        <f t="shared" si="1"/>
        <v>568731.76</v>
      </c>
      <c r="H15" s="7">
        <f t="shared" si="1"/>
        <v>319762.33</v>
      </c>
      <c r="I15" s="7">
        <f t="shared" si="1"/>
        <v>426559.01</v>
      </c>
      <c r="J15" s="7">
        <f t="shared" si="1"/>
        <v>487426.62</v>
      </c>
      <c r="K15" s="7">
        <f t="shared" si="1"/>
        <v>594491.07</v>
      </c>
      <c r="L15" s="7">
        <f>+L13+L14</f>
        <v>6339428.119999999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1033602.6100000001</v>
      </c>
      <c r="C20" s="10">
        <v>776358.05</v>
      </c>
      <c r="D20" s="10">
        <v>705022.9999999999</v>
      </c>
      <c r="E20" s="10">
        <v>209556.20000000004</v>
      </c>
      <c r="F20" s="10">
        <v>737032.37</v>
      </c>
      <c r="G20" s="10">
        <v>997834.7499999999</v>
      </c>
      <c r="H20" s="10">
        <v>221524.46</v>
      </c>
      <c r="I20" s="10">
        <v>753248.09</v>
      </c>
      <c r="J20" s="10">
        <v>688816.35</v>
      </c>
      <c r="K20" s="10">
        <v>888707.32</v>
      </c>
      <c r="L20" s="10">
        <v>837274.5399999999</v>
      </c>
      <c r="M20" s="10">
        <v>459129.26</v>
      </c>
      <c r="N20" s="10">
        <v>249348.03</v>
      </c>
      <c r="O20" s="10">
        <f>SUM(B20:N20)</f>
        <v>8557455.03</v>
      </c>
    </row>
    <row r="21" spans="1:15" ht="27" customHeight="1">
      <c r="A21" s="2" t="s">
        <v>4</v>
      </c>
      <c r="B21" s="8">
        <v>-47586</v>
      </c>
      <c r="C21" s="8">
        <v>-48259.2</v>
      </c>
      <c r="D21" s="8">
        <v>-40202.259999999995</v>
      </c>
      <c r="E21" s="8">
        <v>-7141.2</v>
      </c>
      <c r="F21" s="8">
        <v>-24301.2</v>
      </c>
      <c r="G21" s="8">
        <v>-42675.6</v>
      </c>
      <c r="H21" s="8">
        <v>-31363.030000000002</v>
      </c>
      <c r="I21" s="8">
        <v>-47775.2</v>
      </c>
      <c r="J21" s="8">
        <v>-33646.8</v>
      </c>
      <c r="K21" s="8">
        <v>-32520.4</v>
      </c>
      <c r="L21" s="8">
        <v>-26954.4</v>
      </c>
      <c r="M21" s="8">
        <v>-14938</v>
      </c>
      <c r="N21" s="8">
        <v>-13824.8</v>
      </c>
      <c r="O21" s="8">
        <f>SUM(B21:N21)</f>
        <v>-411188.09</v>
      </c>
    </row>
    <row r="22" spans="1:15" ht="27" customHeight="1">
      <c r="A22" s="6" t="s">
        <v>5</v>
      </c>
      <c r="B22" s="7">
        <f>+B20+B21</f>
        <v>986016.6100000001</v>
      </c>
      <c r="C22" s="7">
        <f>+C20+C21</f>
        <v>728098.8500000001</v>
      </c>
      <c r="D22" s="7">
        <f aca="true" t="shared" si="2" ref="D22:O22">+D20+D21</f>
        <v>664820.7399999999</v>
      </c>
      <c r="E22" s="7">
        <f t="shared" si="2"/>
        <v>202415.00000000003</v>
      </c>
      <c r="F22" s="7">
        <f t="shared" si="2"/>
        <v>712731.17</v>
      </c>
      <c r="G22" s="7">
        <f t="shared" si="2"/>
        <v>955159.1499999999</v>
      </c>
      <c r="H22" s="7">
        <f t="shared" si="2"/>
        <v>190161.43</v>
      </c>
      <c r="I22" s="7">
        <f t="shared" si="2"/>
        <v>705472.89</v>
      </c>
      <c r="J22" s="7">
        <f t="shared" si="2"/>
        <v>655169.5499999999</v>
      </c>
      <c r="K22" s="7">
        <f t="shared" si="2"/>
        <v>856186.9199999999</v>
      </c>
      <c r="L22" s="7">
        <f t="shared" si="2"/>
        <v>810320.1399999999</v>
      </c>
      <c r="M22" s="7">
        <f t="shared" si="2"/>
        <v>444191.26</v>
      </c>
      <c r="N22" s="7">
        <f t="shared" si="2"/>
        <v>235523.23</v>
      </c>
      <c r="O22" s="7">
        <f t="shared" si="2"/>
        <v>8146266.9399999995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2021-06-23T22:34:36Z</dcterms:modified>
  <cp:category/>
  <cp:version/>
  <cp:contentType/>
  <cp:contentStatus/>
</cp:coreProperties>
</file>