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<sst xmlns="http://schemas.openxmlformats.org/spreadsheetml/2006/main" count="81" uniqueCount="63">
  <si>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</si>
  <si>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</si>
  <si>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</si>
  <si>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</si>
  <si>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</si>
  <si>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</si>
  <si>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</si>
  <si>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</si>
  <si>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</si>
  <si>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</si>
  <si>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</si>
  <si>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</si>
  <si>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</si>
  <si>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</si>
  <si>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</si>
  <si>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</si>
  <si>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</si>
  <si>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</si>
  <si>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</si>
  <si>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</si>
  <si>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</si>
  <si>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</si>
  <si>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</si>
  <si>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</si>
  <si>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</si>
  <si>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</si>
  <si>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</si>
  <si>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</si>
  <si>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</si>
  <si>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</si>
  <si>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</si>
  <si>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</si>
  <si>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</si>
  <si>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</si>
  <si>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</si>
  <si>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</si>
  <si>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</si>
  <si>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</si>
  <si>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</si>
  <si>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</si>
  <si>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</si>
  <si>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</si>
  <si>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</si>
  <si>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</si>
  <si>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</si>
  <si>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</si>
  <si>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</si>
  <si>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</si>
  <si>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</si>
  <si>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</si>
  <si>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</si>
  <si>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</si>
  <si>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</si>
  <si>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</si>
  <si>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</si>
  <si>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</si>
  <si>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</si>
  <si>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</si>
  <si>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</si>
  <si>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</si>
  <si>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</si>
  <si>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</si>
  <si>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15/06/21 - VENCIMENTO 22/06/21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</si>
</sst>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1263095.7700000003</v>
      </c>
      <c r="C6" s="10">
        <v>1204347.91</v>
      </c>
      <c r="D6" s="10">
        <v>1396507.47</v>
      </c>
      <c r="E6" s="10">
        <v>836597.74</v>
      </c>
      <c r="F6" s="10">
        <v>881171.2299999999</v>
      </c>
      <c r="G6" s="10">
        <v>986037.08</v>
      </c>
      <c r="H6" s="10">
        <v>860005.8200000001</v>
      </c>
      <c r="I6" s="10">
        <v>1187652.5799999998</v>
      </c>
      <c r="J6" s="10">
        <v>438843.44</v>
      </c>
      <c r="K6" s="10">
        <f>SUM(B6:J6)</f>
        <v>9054259.04</v>
      </c>
      <c r="Q6"/>
      <c r="R6"/>
    </row>
    <row r="7" spans="1:18" ht="27" customHeight="1">
      <c r="A7" s="2" t="s">
        <v>4</v>
      </c>
      <c r="B7" s="19">
        <v>-179670.53</v>
      </c>
      <c r="C7" s="19">
        <v>-69040.15</v>
      </c>
      <c r="D7" s="19">
        <v>-116897.02</v>
      </c>
      <c r="E7" s="19">
        <v>-156557.9</v>
      </c>
      <c r="F7" s="19">
        <v>-44831.6</v>
      </c>
      <c r="G7" s="19">
        <v>-172295.51</v>
      </c>
      <c r="H7" s="19">
        <v>-52192.03999999999</v>
      </c>
      <c r="I7" s="19">
        <v>-107323.70999999999</v>
      </c>
      <c r="J7" s="19">
        <v>-29570.600000000002</v>
      </c>
      <c r="K7" s="8">
        <f>SUM(B7:J7)</f>
        <v>-928379.0599999999</v>
      </c>
      <c r="Q7"/>
      <c r="R7"/>
    </row>
    <row r="8" spans="1:11" ht="27" customHeight="1">
      <c r="A8" s="6" t="s">
        <v>5</v>
      </c>
      <c r="B8" s="7">
        <f>B6+B7</f>
        <v>1083425.2400000002</v>
      </c>
      <c r="C8" s="7">
        <f aca="true" t="shared" si="0" ref="C8:J8">C6+C7</f>
        <v>1135307.76</v>
      </c>
      <c r="D8" s="7">
        <f t="shared" si="0"/>
        <v>1279610.45</v>
      </c>
      <c r="E8" s="7">
        <f t="shared" si="0"/>
        <v>680039.84</v>
      </c>
      <c r="F8" s="7">
        <f t="shared" si="0"/>
        <v>836339.6299999999</v>
      </c>
      <c r="G8" s="7">
        <f t="shared" si="0"/>
        <v>813741.57</v>
      </c>
      <c r="H8" s="7">
        <f t="shared" si="0"/>
        <v>807813.78</v>
      </c>
      <c r="I8" s="7">
        <f t="shared" si="0"/>
        <v>1080328.8699999999</v>
      </c>
      <c r="J8" s="7">
        <f t="shared" si="0"/>
        <v>409272.84</v>
      </c>
      <c r="K8" s="7">
        <f>+K7+K6</f>
        <v>8125879.9799999995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476400.94</v>
      </c>
      <c r="C13" s="10">
        <v>374651.67000000004</v>
      </c>
      <c r="D13" s="10">
        <v>1243426.8299999998</v>
      </c>
      <c r="E13" s="10">
        <v>1001410.69</v>
      </c>
      <c r="F13" s="10">
        <v>1078319.27</v>
      </c>
      <c r="G13" s="10">
        <v>600842.5299999999</v>
      </c>
      <c r="H13" s="10">
        <v>342328.59</v>
      </c>
      <c r="I13" s="10">
        <v>453330.74</v>
      </c>
      <c r="J13" s="10">
        <v>507424.88</v>
      </c>
      <c r="K13" s="10">
        <v>634190.82</v>
      </c>
      <c r="L13" s="10">
        <f>SUM(B13:K13)</f>
        <v>6712326.96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-39696.31</v>
      </c>
      <c r="C14" s="8">
        <v>-22778.8</v>
      </c>
      <c r="D14" s="8">
        <v>-64191.6</v>
      </c>
      <c r="E14" s="8">
        <v>-55431.37</v>
      </c>
      <c r="F14" s="8">
        <v>-48730</v>
      </c>
      <c r="G14" s="8">
        <v>-31187.2</v>
      </c>
      <c r="H14" s="8">
        <v>-22337.629999999997</v>
      </c>
      <c r="I14" s="8">
        <v>-38142.11</v>
      </c>
      <c r="J14" s="8">
        <v>-18836.4</v>
      </c>
      <c r="K14" s="8">
        <v>-38799.2</v>
      </c>
      <c r="L14" s="8">
        <f>SUM(B14:K14)</f>
        <v>-380130.62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436704.63</v>
      </c>
      <c r="C15" s="7">
        <f aca="true" t="shared" si="1" ref="C15:K15">C13+C14</f>
        <v>351872.87000000005</v>
      </c>
      <c r="D15" s="7">
        <f t="shared" si="1"/>
        <v>1179235.2299999997</v>
      </c>
      <c r="E15" s="7">
        <f t="shared" si="1"/>
        <v>945979.32</v>
      </c>
      <c r="F15" s="7">
        <f t="shared" si="1"/>
        <v>1029589.27</v>
      </c>
      <c r="G15" s="7">
        <f t="shared" si="1"/>
        <v>569655.33</v>
      </c>
      <c r="H15" s="7">
        <f t="shared" si="1"/>
        <v>319990.96</v>
      </c>
      <c r="I15" s="7">
        <f t="shared" si="1"/>
        <v>415188.63</v>
      </c>
      <c r="J15" s="7">
        <f t="shared" si="1"/>
        <v>488588.48</v>
      </c>
      <c r="K15" s="7">
        <f t="shared" si="1"/>
        <v>595391.62</v>
      </c>
      <c r="L15" s="7">
        <f>+L13+L14</f>
        <v>6332196.34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1035726.37</v>
      </c>
      <c r="C20" s="10">
        <v>777534.45</v>
      </c>
      <c r="D20" s="10">
        <v>689490.8299999998</v>
      </c>
      <c r="E20" s="10">
        <v>205574.62000000005</v>
      </c>
      <c r="F20" s="10">
        <v>733369.5899999999</v>
      </c>
      <c r="G20" s="10">
        <v>997342.8300000001</v>
      </c>
      <c r="H20" s="10">
        <v>217730.31</v>
      </c>
      <c r="I20" s="10">
        <v>757113.4199999999</v>
      </c>
      <c r="J20" s="10">
        <v>678749.52</v>
      </c>
      <c r="K20" s="10">
        <v>891151.7599999999</v>
      </c>
      <c r="L20" s="10">
        <v>838986.9999999999</v>
      </c>
      <c r="M20" s="10">
        <v>459013.12000000005</v>
      </c>
      <c r="N20" s="10">
        <v>248770.29000000004</v>
      </c>
      <c r="O20" s="10">
        <f>SUM(B20:N20)</f>
        <v>8530554.11</v>
      </c>
    </row>
    <row r="21" spans="1:15" ht="27" customHeight="1">
      <c r="A21" s="2" t="s">
        <v>4</v>
      </c>
      <c r="B21" s="8">
        <v>-49363.6</v>
      </c>
      <c r="C21" s="8">
        <v>-50036.8</v>
      </c>
      <c r="D21" s="8">
        <v>-42843.8</v>
      </c>
      <c r="E21" s="8">
        <v>-7612</v>
      </c>
      <c r="F21" s="8">
        <v>-24838</v>
      </c>
      <c r="G21" s="8">
        <v>-45724.8</v>
      </c>
      <c r="H21" s="8">
        <v>-31435.45</v>
      </c>
      <c r="I21" s="8">
        <v>-51154.4</v>
      </c>
      <c r="J21" s="8">
        <v>-36652</v>
      </c>
      <c r="K21" s="8">
        <v>-34258.4</v>
      </c>
      <c r="L21" s="8">
        <v>-30307.2</v>
      </c>
      <c r="M21" s="8">
        <v>-14599.2</v>
      </c>
      <c r="N21" s="8">
        <v>-14238.4</v>
      </c>
      <c r="O21" s="8">
        <f>SUM(B21:N21)</f>
        <v>-433064.0500000001</v>
      </c>
    </row>
    <row r="22" spans="1:15" ht="27" customHeight="1">
      <c r="A22" s="6" t="s">
        <v>5</v>
      </c>
      <c r="B22" s="7">
        <f>+B20+B21</f>
        <v>986362.77</v>
      </c>
      <c r="C22" s="7">
        <f>+C20+C21</f>
        <v>727497.6499999999</v>
      </c>
      <c r="D22" s="7">
        <f aca="true" t="shared" si="2" ref="D22:O22">+D20+D21</f>
        <v>646647.0299999998</v>
      </c>
      <c r="E22" s="7">
        <f t="shared" si="2"/>
        <v>197962.62000000005</v>
      </c>
      <c r="F22" s="7">
        <f t="shared" si="2"/>
        <v>708531.5899999999</v>
      </c>
      <c r="G22" s="7">
        <f t="shared" si="2"/>
        <v>951618.03</v>
      </c>
      <c r="H22" s="7">
        <f t="shared" si="2"/>
        <v>186294.86</v>
      </c>
      <c r="I22" s="7">
        <f t="shared" si="2"/>
        <v>705959.0199999999</v>
      </c>
      <c r="J22" s="7">
        <f t="shared" si="2"/>
        <v>642097.52</v>
      </c>
      <c r="K22" s="7">
        <f t="shared" si="2"/>
        <v>856893.3599999999</v>
      </c>
      <c r="L22" s="7">
        <f t="shared" si="2"/>
        <v>808679.7999999999</v>
      </c>
      <c r="M22" s="7">
        <f t="shared" si="2"/>
        <v>444413.92000000004</v>
      </c>
      <c r="N22" s="7">
        <f t="shared" si="2"/>
        <v>234531.89000000004</v>
      </c>
      <c r="O22" s="7">
        <f t="shared" si="2"/>
        <v>8097490.06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2021-06-21T18:36:37Z</dcterms:modified>
  <cp:category/>
  <cp:version/>
  <cp:contentType/>
  <cp:contentStatus/>
</cp:coreProperties>
</file>