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<sst xmlns="http://schemas.openxmlformats.org/spreadsheetml/2006/main" count="81" uniqueCount="63">
  <si>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</si>
  <si>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</si>
  <si>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</si>
  <si>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</si>
  <si>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</si>
  <si>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</si>
  <si>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</si>
  <si>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</si>
  <si>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</si>
  <si>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</si>
  <si>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</si>
  <si>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</si>
  <si>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</si>
  <si>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</si>
  <si>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</si>
  <si>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</si>
  <si>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</si>
  <si>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</si>
  <si>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</si>
  <si>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</si>
  <si>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</si>
  <si>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</si>
  <si>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</si>
  <si>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</si>
  <si>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</si>
  <si>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</si>
  <si>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</si>
  <si>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</si>
  <si>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</si>
  <si>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</si>
  <si>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</si>
  <si>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</si>
  <si>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</si>
  <si>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</si>
  <si>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</si>
  <si>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</si>
  <si>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</si>
  <si>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</si>
  <si>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</si>
  <si>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</si>
  <si>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</si>
  <si>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</si>
  <si>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</si>
  <si>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</si>
  <si>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</si>
  <si>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</si>
  <si>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</si>
  <si>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</si>
  <si>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</si>
  <si>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</si>
  <si>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</si>
  <si>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</si>
  <si>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</si>
  <si>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</si>
  <si>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</si>
  <si>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</si>
  <si>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</si>
  <si>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</si>
  <si>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</si>
  <si>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</si>
  <si>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</si>
  <si>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</si>
  <si>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14/06/21 - VENCIMENTO 21/06/21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</si>
</sst>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1243862.0899999999</v>
      </c>
      <c r="C6" s="10">
        <v>1200721.59</v>
      </c>
      <c r="D6" s="10">
        <v>1387779.73</v>
      </c>
      <c r="E6" s="10">
        <v>835299.3099999999</v>
      </c>
      <c r="F6" s="10">
        <v>879064.47</v>
      </c>
      <c r="G6" s="10">
        <v>975682.3399999999</v>
      </c>
      <c r="H6" s="10">
        <v>855092.8</v>
      </c>
      <c r="I6" s="10">
        <v>1181297.64</v>
      </c>
      <c r="J6" s="10">
        <v>436908.36</v>
      </c>
      <c r="K6" s="10">
        <f>SUM(B6:J6)</f>
        <v>8995708.329999998</v>
      </c>
      <c r="Q6"/>
      <c r="R6"/>
    </row>
    <row r="7" spans="1:18" ht="27" customHeight="1">
      <c r="A7" s="2" t="s">
        <v>4</v>
      </c>
      <c r="B7" s="19">
        <v>-108653.3</v>
      </c>
      <c r="C7" s="19">
        <v>-69967.26</v>
      </c>
      <c r="D7" s="19">
        <v>-100018.46</v>
      </c>
      <c r="E7" s="19">
        <v>-86049</v>
      </c>
      <c r="F7" s="19">
        <v>-46763.2</v>
      </c>
      <c r="G7" s="19">
        <v>-80347.45999999999</v>
      </c>
      <c r="H7" s="19">
        <v>-38298.520000000004</v>
      </c>
      <c r="I7" s="19">
        <v>-82353.85</v>
      </c>
      <c r="J7" s="19">
        <v>-21946.44</v>
      </c>
      <c r="K7" s="8">
        <f>SUM(B7:J7)</f>
        <v>-634397.49</v>
      </c>
      <c r="Q7"/>
      <c r="R7"/>
    </row>
    <row r="8" spans="1:11" ht="27" customHeight="1">
      <c r="A8" s="6" t="s">
        <v>5</v>
      </c>
      <c r="B8" s="7">
        <f>B6+B7</f>
        <v>1135208.7899999998</v>
      </c>
      <c r="C8" s="7">
        <f aca="true" t="shared" si="0" ref="C8:J8">C6+C7</f>
        <v>1130754.33</v>
      </c>
      <c r="D8" s="7">
        <f t="shared" si="0"/>
        <v>1287761.27</v>
      </c>
      <c r="E8" s="7">
        <f t="shared" si="0"/>
        <v>749250.3099999999</v>
      </c>
      <c r="F8" s="7">
        <f t="shared" si="0"/>
        <v>832301.27</v>
      </c>
      <c r="G8" s="7">
        <f t="shared" si="0"/>
        <v>895334.8799999999</v>
      </c>
      <c r="H8" s="7">
        <f t="shared" si="0"/>
        <v>816794.28</v>
      </c>
      <c r="I8" s="7">
        <f t="shared" si="0"/>
        <v>1098943.7899999998</v>
      </c>
      <c r="J8" s="7">
        <f t="shared" si="0"/>
        <v>414961.92</v>
      </c>
      <c r="K8" s="7">
        <f>+K7+K6</f>
        <v>8361310.839999998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473033.72000000003</v>
      </c>
      <c r="C13" s="10">
        <v>375804.75</v>
      </c>
      <c r="D13" s="10">
        <v>1237103.3099999998</v>
      </c>
      <c r="E13" s="10">
        <v>993561.52</v>
      </c>
      <c r="F13" s="10">
        <v>1073191.59</v>
      </c>
      <c r="G13" s="10">
        <v>596878.3300000001</v>
      </c>
      <c r="H13" s="10">
        <v>340672.85</v>
      </c>
      <c r="I13" s="10">
        <v>452878.49</v>
      </c>
      <c r="J13" s="10">
        <v>498139.96</v>
      </c>
      <c r="K13" s="10">
        <v>629636.42</v>
      </c>
      <c r="L13" s="10">
        <f>SUM(B13:K13)</f>
        <v>6670900.9399999995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-40505.91</v>
      </c>
      <c r="C14" s="8">
        <v>-23799.6</v>
      </c>
      <c r="D14" s="8">
        <v>-66880</v>
      </c>
      <c r="E14" s="8">
        <v>-57530.17</v>
      </c>
      <c r="F14" s="8">
        <v>-51286.4</v>
      </c>
      <c r="G14" s="8">
        <v>-32348.8</v>
      </c>
      <c r="H14" s="8">
        <v>-22148.43</v>
      </c>
      <c r="I14" s="8">
        <v>-26950.219999999998</v>
      </c>
      <c r="J14" s="8">
        <v>-18972.8</v>
      </c>
      <c r="K14" s="8">
        <v>-40189.6</v>
      </c>
      <c r="L14" s="8">
        <f>SUM(B14:K14)</f>
        <v>-380611.92999999993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432527.81000000006</v>
      </c>
      <c r="C15" s="7">
        <f aca="true" t="shared" si="1" ref="C15:K15">C13+C14</f>
        <v>352005.15</v>
      </c>
      <c r="D15" s="7">
        <f t="shared" si="1"/>
        <v>1170223.3099999998</v>
      </c>
      <c r="E15" s="7">
        <f t="shared" si="1"/>
        <v>936031.35</v>
      </c>
      <c r="F15" s="7">
        <f t="shared" si="1"/>
        <v>1021905.1900000001</v>
      </c>
      <c r="G15" s="7">
        <f t="shared" si="1"/>
        <v>564529.53</v>
      </c>
      <c r="H15" s="7">
        <f t="shared" si="1"/>
        <v>318524.42</v>
      </c>
      <c r="I15" s="7">
        <f t="shared" si="1"/>
        <v>425928.27</v>
      </c>
      <c r="J15" s="7">
        <f t="shared" si="1"/>
        <v>479167.16000000003</v>
      </c>
      <c r="K15" s="7">
        <f t="shared" si="1"/>
        <v>589446.8200000001</v>
      </c>
      <c r="L15" s="7">
        <f>+L13+L14</f>
        <v>6290289.01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1030123.5599999999</v>
      </c>
      <c r="C20" s="10">
        <v>770949.2</v>
      </c>
      <c r="D20" s="10">
        <v>685929.7799999999</v>
      </c>
      <c r="E20" s="10">
        <v>213004.48000000004</v>
      </c>
      <c r="F20" s="10">
        <v>734702.8699999999</v>
      </c>
      <c r="G20" s="10">
        <v>993119.81</v>
      </c>
      <c r="H20" s="10">
        <v>208245.41</v>
      </c>
      <c r="I20" s="10">
        <v>739127.5499999999</v>
      </c>
      <c r="J20" s="10">
        <v>667332.6599999999</v>
      </c>
      <c r="K20" s="10">
        <v>887127.97</v>
      </c>
      <c r="L20" s="10">
        <v>834516.7999999999</v>
      </c>
      <c r="M20" s="10">
        <v>456433.65</v>
      </c>
      <c r="N20" s="10">
        <v>247839.47000000003</v>
      </c>
      <c r="O20" s="10">
        <f>SUM(B20:N20)</f>
        <v>8468453.209999999</v>
      </c>
    </row>
    <row r="21" spans="1:15" ht="27" customHeight="1">
      <c r="A21" s="2" t="s">
        <v>4</v>
      </c>
      <c r="B21" s="8">
        <v>-53460</v>
      </c>
      <c r="C21" s="8">
        <v>-51462.4</v>
      </c>
      <c r="D21" s="8">
        <v>-45571.59</v>
      </c>
      <c r="E21" s="8">
        <v>-8324.8</v>
      </c>
      <c r="F21" s="8">
        <v>-27988.4</v>
      </c>
      <c r="G21" s="8">
        <v>-47062.4</v>
      </c>
      <c r="H21" s="8">
        <v>-30589.14</v>
      </c>
      <c r="I21" s="8">
        <v>-50859.6</v>
      </c>
      <c r="J21" s="8">
        <v>-38064.4</v>
      </c>
      <c r="K21" s="8">
        <v>-38214</v>
      </c>
      <c r="L21" s="8">
        <v>-31737.2</v>
      </c>
      <c r="M21" s="8">
        <v>-16029.2</v>
      </c>
      <c r="N21" s="8">
        <v>-14788.4</v>
      </c>
      <c r="O21" s="8">
        <f>SUM(B21:N21)</f>
        <v>-454151.53</v>
      </c>
    </row>
    <row r="22" spans="1:15" ht="27" customHeight="1">
      <c r="A22" s="6" t="s">
        <v>5</v>
      </c>
      <c r="B22" s="7">
        <f>+B20+B21</f>
        <v>976663.5599999999</v>
      </c>
      <c r="C22" s="7">
        <f>+C20+C21</f>
        <v>719486.7999999999</v>
      </c>
      <c r="D22" s="7">
        <f aca="true" t="shared" si="2" ref="D22:O22">+D20+D21</f>
        <v>640358.19</v>
      </c>
      <c r="E22" s="7">
        <f t="shared" si="2"/>
        <v>204679.68000000005</v>
      </c>
      <c r="F22" s="7">
        <f t="shared" si="2"/>
        <v>706714.4699999999</v>
      </c>
      <c r="G22" s="7">
        <f t="shared" si="2"/>
        <v>946057.41</v>
      </c>
      <c r="H22" s="7">
        <f t="shared" si="2"/>
        <v>177656.27000000002</v>
      </c>
      <c r="I22" s="7">
        <f t="shared" si="2"/>
        <v>688267.95</v>
      </c>
      <c r="J22" s="7">
        <f t="shared" si="2"/>
        <v>629268.2599999999</v>
      </c>
      <c r="K22" s="7">
        <f t="shared" si="2"/>
        <v>848913.97</v>
      </c>
      <c r="L22" s="7">
        <f t="shared" si="2"/>
        <v>802779.6</v>
      </c>
      <c r="M22" s="7">
        <f t="shared" si="2"/>
        <v>440404.45</v>
      </c>
      <c r="N22" s="7">
        <f t="shared" si="2"/>
        <v>233051.07000000004</v>
      </c>
      <c r="O22" s="7">
        <f t="shared" si="2"/>
        <v>8014301.679999999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2021-06-21T17:55:02Z</dcterms:modified>
  <cp:category/>
  <cp:version/>
  <cp:contentType/>
  <cp:contentStatus/>
</cp:coreProperties>
</file>