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<sst xmlns="http://schemas.openxmlformats.org/spreadsheetml/2006/main" count="81" uniqueCount="63">
  <si>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</si>
  <si>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</si>
  <si>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</si>
  <si>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</si>
  <si>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</si>
  <si>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</si>
  <si>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</si>
  <si>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</si>
  <si>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</si>
  <si>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</si>
  <si>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</si>
  <si>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</si>
  <si>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</si>
  <si>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</si>
  <si>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</si>
  <si>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</si>
  <si>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</si>
  <si>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</si>
  <si>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</si>
  <si>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</si>
  <si>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</si>
  <si>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</si>
  <si>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</si>
  <si>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</si>
  <si>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</si>
  <si>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</si>
  <si>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</si>
  <si>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</si>
  <si>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</si>
  <si>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</si>
  <si>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</si>
  <si>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</si>
  <si>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</si>
  <si>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</si>
  <si>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</si>
  <si>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</si>
  <si>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</si>
  <si>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</si>
  <si>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</si>
  <si>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</si>
  <si>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</si>
  <si>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</si>
  <si>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</si>
  <si>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</si>
  <si>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</si>
  <si>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</si>
  <si>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</si>
  <si>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</si>
  <si>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</si>
  <si>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</si>
  <si>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</si>
  <si>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</si>
  <si>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</si>
  <si>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</si>
  <si>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</si>
  <si>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</si>
  <si>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</si>
  <si>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</si>
  <si>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</si>
  <si>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</si>
  <si>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</si>
  <si>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</si>
  <si>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13/06/21 - VENCIMENTO 18/06/21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</si>
</sst>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352751.08999999997</v>
      </c>
      <c r="C6" s="10">
        <v>333502.58999999997</v>
      </c>
      <c r="D6" s="10">
        <v>420467.51999999996</v>
      </c>
      <c r="E6" s="10">
        <v>221678.84000000003</v>
      </c>
      <c r="F6" s="10">
        <v>315971.93000000005</v>
      </c>
      <c r="G6" s="10">
        <v>323490.62000000005</v>
      </c>
      <c r="H6" s="10">
        <v>306746.67999999993</v>
      </c>
      <c r="I6" s="10">
        <v>409760.88999999996</v>
      </c>
      <c r="J6" s="10">
        <v>100351.84999999999</v>
      </c>
      <c r="K6" s="10">
        <f>SUM(B6:J6)</f>
        <v>2784722.0100000007</v>
      </c>
      <c r="Q6"/>
      <c r="R6"/>
    </row>
    <row r="7" spans="1:18" ht="27" customHeight="1">
      <c r="A7" s="2" t="s">
        <v>4</v>
      </c>
      <c r="B7" s="19">
        <v>-25643.2</v>
      </c>
      <c r="C7" s="19">
        <v>-24283.6</v>
      </c>
      <c r="D7" s="19">
        <v>-50911.96</v>
      </c>
      <c r="E7" s="19">
        <v>-15523.2</v>
      </c>
      <c r="F7" s="19">
        <v>-21203.6</v>
      </c>
      <c r="G7" s="19">
        <v>-14770.8</v>
      </c>
      <c r="H7" s="19">
        <v>-16557.2</v>
      </c>
      <c r="I7" s="19">
        <v>-31407.2</v>
      </c>
      <c r="J7" s="19">
        <v>-9141.16</v>
      </c>
      <c r="K7" s="8">
        <f>SUM(B7:J7)</f>
        <v>-209441.92</v>
      </c>
      <c r="Q7"/>
      <c r="R7"/>
    </row>
    <row r="8" spans="1:11" ht="27" customHeight="1">
      <c r="A8" s="6" t="s">
        <v>5</v>
      </c>
      <c r="B8" s="7">
        <f>B6+B7</f>
        <v>327107.88999999996</v>
      </c>
      <c r="C8" s="7">
        <f aca="true" t="shared" si="0" ref="C8:J8">C6+C7</f>
        <v>309218.99</v>
      </c>
      <c r="D8" s="7">
        <f t="shared" si="0"/>
        <v>369555.55999999994</v>
      </c>
      <c r="E8" s="7">
        <f t="shared" si="0"/>
        <v>206155.64</v>
      </c>
      <c r="F8" s="7">
        <f t="shared" si="0"/>
        <v>294768.3300000001</v>
      </c>
      <c r="G8" s="7">
        <f t="shared" si="0"/>
        <v>308719.82000000007</v>
      </c>
      <c r="H8" s="7">
        <f t="shared" si="0"/>
        <v>290189.4799999999</v>
      </c>
      <c r="I8" s="7">
        <f t="shared" si="0"/>
        <v>378353.68999999994</v>
      </c>
      <c r="J8" s="7">
        <f t="shared" si="0"/>
        <v>91210.68999999999</v>
      </c>
      <c r="K8" s="7">
        <f>+K7+K6</f>
        <v>2575280.090000001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119326.02</v>
      </c>
      <c r="C13" s="10">
        <v>108071.96000000002</v>
      </c>
      <c r="D13" s="10">
        <v>366966.58</v>
      </c>
      <c r="E13" s="10">
        <v>335077.38</v>
      </c>
      <c r="F13" s="10">
        <v>360053.12</v>
      </c>
      <c r="G13" s="10">
        <v>153890.97</v>
      </c>
      <c r="H13" s="10">
        <v>101464.62</v>
      </c>
      <c r="I13" s="10">
        <v>133153.15</v>
      </c>
      <c r="J13" s="10">
        <v>116401.84000000001</v>
      </c>
      <c r="K13" s="10">
        <v>205132.88000000003</v>
      </c>
      <c r="L13" s="10">
        <f>SUM(B13:K13)</f>
        <v>1999538.52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-27600.71</v>
      </c>
      <c r="C14" s="8">
        <v>-8615.2</v>
      </c>
      <c r="D14" s="8">
        <v>-27130.4</v>
      </c>
      <c r="E14" s="8">
        <v>-31548.17</v>
      </c>
      <c r="F14" s="8">
        <v>-26184.4</v>
      </c>
      <c r="G14" s="8">
        <v>-11484</v>
      </c>
      <c r="H14" s="8">
        <v>-13405.63</v>
      </c>
      <c r="I14" s="8">
        <v>-8712</v>
      </c>
      <c r="J14" s="8">
        <v>-4866.4</v>
      </c>
      <c r="K14" s="8">
        <v>-15699.2</v>
      </c>
      <c r="L14" s="8">
        <f>SUM(B14:K14)</f>
        <v>-175246.11000000002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91725.31</v>
      </c>
      <c r="C15" s="7">
        <f aca="true" t="shared" si="1" ref="C15:K15">C13+C14</f>
        <v>99456.76000000002</v>
      </c>
      <c r="D15" s="7">
        <f t="shared" si="1"/>
        <v>339836.18</v>
      </c>
      <c r="E15" s="7">
        <f t="shared" si="1"/>
        <v>303529.21</v>
      </c>
      <c r="F15" s="7">
        <f t="shared" si="1"/>
        <v>333868.72</v>
      </c>
      <c r="G15" s="7">
        <f t="shared" si="1"/>
        <v>142406.97</v>
      </c>
      <c r="H15" s="7">
        <f t="shared" si="1"/>
        <v>88058.98999999999</v>
      </c>
      <c r="I15" s="7">
        <f t="shared" si="1"/>
        <v>124441.15</v>
      </c>
      <c r="J15" s="7">
        <f t="shared" si="1"/>
        <v>111535.44000000002</v>
      </c>
      <c r="K15" s="7">
        <f t="shared" si="1"/>
        <v>189433.68000000002</v>
      </c>
      <c r="L15" s="7">
        <f>+L13+L14</f>
        <v>1824292.41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410493.68</v>
      </c>
      <c r="C20" s="10">
        <v>277850.60000000003</v>
      </c>
      <c r="D20" s="10">
        <v>255917.20999999996</v>
      </c>
      <c r="E20" s="10">
        <v>70808.01</v>
      </c>
      <c r="F20" s="10">
        <v>303473.65</v>
      </c>
      <c r="G20" s="10">
        <v>344920.2100000001</v>
      </c>
      <c r="H20" s="10">
        <v>58521.12</v>
      </c>
      <c r="I20" s="10">
        <v>263929.27</v>
      </c>
      <c r="J20" s="10">
        <v>249283.65000000002</v>
      </c>
      <c r="K20" s="10">
        <v>356979.25</v>
      </c>
      <c r="L20" s="10">
        <v>343405.73000000004</v>
      </c>
      <c r="M20" s="10">
        <v>172835.11</v>
      </c>
      <c r="N20" s="10">
        <v>77306.28000000001</v>
      </c>
      <c r="O20" s="10">
        <f>SUM(B20:N20)</f>
        <v>3185723.7699999996</v>
      </c>
    </row>
    <row r="21" spans="1:15" ht="27" customHeight="1">
      <c r="A21" s="2" t="s">
        <v>4</v>
      </c>
      <c r="B21" s="8">
        <v>-31482</v>
      </c>
      <c r="C21" s="8">
        <v>-26342.8</v>
      </c>
      <c r="D21" s="8">
        <v>-27810.329999999998</v>
      </c>
      <c r="E21" s="8">
        <v>-3440.8</v>
      </c>
      <c r="F21" s="8">
        <v>-18088.4</v>
      </c>
      <c r="G21" s="8">
        <v>-25445.2</v>
      </c>
      <c r="H21" s="8">
        <v>-9051.28</v>
      </c>
      <c r="I21" s="8">
        <v>-26263.6</v>
      </c>
      <c r="J21" s="8">
        <v>-20235.6</v>
      </c>
      <c r="K21" s="8">
        <v>-24653.2</v>
      </c>
      <c r="L21" s="8">
        <v>-19395.2</v>
      </c>
      <c r="M21" s="8">
        <v>-7898</v>
      </c>
      <c r="N21" s="8">
        <v>-5293.2</v>
      </c>
      <c r="O21" s="8">
        <f>SUM(B21:N21)</f>
        <v>-245399.61000000007</v>
      </c>
    </row>
    <row r="22" spans="1:15" ht="27" customHeight="1">
      <c r="A22" s="6" t="s">
        <v>5</v>
      </c>
      <c r="B22" s="7">
        <f>+B20+B21</f>
        <v>379011.68</v>
      </c>
      <c r="C22" s="7">
        <f>+C20+C21</f>
        <v>251507.80000000005</v>
      </c>
      <c r="D22" s="7">
        <f aca="true" t="shared" si="2" ref="D22:O22">+D20+D21</f>
        <v>228106.87999999998</v>
      </c>
      <c r="E22" s="7">
        <f t="shared" si="2"/>
        <v>67367.20999999999</v>
      </c>
      <c r="F22" s="7">
        <f t="shared" si="2"/>
        <v>285385.25</v>
      </c>
      <c r="G22" s="7">
        <f t="shared" si="2"/>
        <v>319475.01000000007</v>
      </c>
      <c r="H22" s="7">
        <f t="shared" si="2"/>
        <v>49469.840000000004</v>
      </c>
      <c r="I22" s="7">
        <f t="shared" si="2"/>
        <v>237665.67</v>
      </c>
      <c r="J22" s="7">
        <f t="shared" si="2"/>
        <v>229048.05000000002</v>
      </c>
      <c r="K22" s="7">
        <f t="shared" si="2"/>
        <v>332326.05</v>
      </c>
      <c r="L22" s="7">
        <f t="shared" si="2"/>
        <v>324010.53</v>
      </c>
      <c r="M22" s="7">
        <f t="shared" si="2"/>
        <v>164937.11</v>
      </c>
      <c r="N22" s="7">
        <f t="shared" si="2"/>
        <v>72013.08000000002</v>
      </c>
      <c r="O22" s="7">
        <f t="shared" si="2"/>
        <v>2940324.1599999997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2021-06-17T18:52:38Z</dcterms:modified>
  <cp:category/>
  <cp:version/>
  <cp:contentType/>
  <cp:contentStatus/>
</cp:coreProperties>
</file>