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<sst xmlns="http://schemas.openxmlformats.org/spreadsheetml/2006/main" count="81" uniqueCount="63">
  <si>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</si>
  <si>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</si>
  <si>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</si>
  <si>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</si>
  <si>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</si>
  <si>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</si>
  <si>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</si>
  <si>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</si>
  <si>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</si>
  <si>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</si>
  <si>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</si>
  <si>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</si>
  <si>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</si>
  <si>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</si>
  <si>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</si>
  <si>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</si>
  <si>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</si>
  <si>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</si>
  <si>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</si>
  <si>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</si>
  <si>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</si>
  <si>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</si>
  <si>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</si>
  <si>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</si>
  <si>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</si>
  <si>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</si>
  <si>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</si>
  <si>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</si>
  <si>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</si>
  <si>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</si>
  <si>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</si>
  <si>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</si>
  <si>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</si>
  <si>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</si>
  <si>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</si>
  <si>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</si>
  <si>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</si>
  <si>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</si>
  <si>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</si>
  <si>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</si>
  <si>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</si>
  <si>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</si>
  <si>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</si>
  <si>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</si>
  <si>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</si>
  <si>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</si>
  <si>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</si>
  <si>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</si>
  <si>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</si>
  <si>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</si>
  <si>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</si>
  <si>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</si>
  <si>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</si>
  <si>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</si>
  <si>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</si>
  <si>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</si>
  <si>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</si>
  <si>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</si>
  <si>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</si>
  <si>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</si>
  <si>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</si>
  <si>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</si>
  <si>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12/06/21 - VENCIMENTO 18/06/21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</si>
</sst>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730416.2899999999</v>
      </c>
      <c r="C6" s="10">
        <v>718735.3400000001</v>
      </c>
      <c r="D6" s="10">
        <v>898241.2599999999</v>
      </c>
      <c r="E6" s="10">
        <v>470810.08999999997</v>
      </c>
      <c r="F6" s="10">
        <v>576324.7699999999</v>
      </c>
      <c r="G6" s="10">
        <v>667622.2699999999</v>
      </c>
      <c r="H6" s="10">
        <v>601903.49</v>
      </c>
      <c r="I6" s="10">
        <v>743182.23</v>
      </c>
      <c r="J6" s="10">
        <v>189936.76</v>
      </c>
      <c r="K6" s="10">
        <f>SUM(B6:J6)</f>
        <v>5597172.5</v>
      </c>
      <c r="Q6"/>
      <c r="R6"/>
    </row>
    <row r="7" spans="1:18" ht="27" customHeight="1">
      <c r="A7" s="2" t="s">
        <v>4</v>
      </c>
      <c r="B7" s="19">
        <v>-50415.2</v>
      </c>
      <c r="C7" s="19">
        <v>-53402.8</v>
      </c>
      <c r="D7" s="19">
        <v>-81430.36</v>
      </c>
      <c r="E7" s="19">
        <v>-32551.2</v>
      </c>
      <c r="F7" s="19">
        <v>-35930.4</v>
      </c>
      <c r="G7" s="19">
        <v>-26655.2</v>
      </c>
      <c r="H7" s="19">
        <v>-27156.8</v>
      </c>
      <c r="I7" s="19">
        <v>-53574.4</v>
      </c>
      <c r="J7" s="19">
        <v>-11741.56</v>
      </c>
      <c r="K7" s="8">
        <f>SUM(B7:J7)</f>
        <v>-372857.92</v>
      </c>
      <c r="Q7"/>
      <c r="R7"/>
    </row>
    <row r="8" spans="1:11" ht="27" customHeight="1">
      <c r="A8" s="6" t="s">
        <v>5</v>
      </c>
      <c r="B8" s="7">
        <f>B6+B7</f>
        <v>680001.09</v>
      </c>
      <c r="C8" s="7">
        <f aca="true" t="shared" si="0" ref="C8:J8">C6+C7</f>
        <v>665332.54</v>
      </c>
      <c r="D8" s="7">
        <f t="shared" si="0"/>
        <v>816810.8999999999</v>
      </c>
      <c r="E8" s="7">
        <f t="shared" si="0"/>
        <v>438258.88999999996</v>
      </c>
      <c r="F8" s="7">
        <f t="shared" si="0"/>
        <v>540394.3699999999</v>
      </c>
      <c r="G8" s="7">
        <f t="shared" si="0"/>
        <v>640967.07</v>
      </c>
      <c r="H8" s="7">
        <f t="shared" si="0"/>
        <v>574746.69</v>
      </c>
      <c r="I8" s="7">
        <f t="shared" si="0"/>
        <v>689607.83</v>
      </c>
      <c r="J8" s="7">
        <f t="shared" si="0"/>
        <v>178195.2</v>
      </c>
      <c r="K8" s="7">
        <f>+K7+K6</f>
        <v>5224314.58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296415.83</v>
      </c>
      <c r="C13" s="10">
        <v>220955.73</v>
      </c>
      <c r="D13" s="10">
        <v>799388.81</v>
      </c>
      <c r="E13" s="10">
        <v>668915.57</v>
      </c>
      <c r="F13" s="10">
        <v>695635.24</v>
      </c>
      <c r="G13" s="10">
        <v>317235.66</v>
      </c>
      <c r="H13" s="10">
        <v>174087.8</v>
      </c>
      <c r="I13" s="10">
        <v>257891.24000000002</v>
      </c>
      <c r="J13" s="10">
        <v>231514.38</v>
      </c>
      <c r="K13" s="10">
        <v>383511.82</v>
      </c>
      <c r="L13" s="10">
        <f>SUM(B13:K13)</f>
        <v>4045552.0799999996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-37249.91</v>
      </c>
      <c r="C14" s="8">
        <v>-17828.8</v>
      </c>
      <c r="D14" s="8">
        <v>-56403.6</v>
      </c>
      <c r="E14" s="8">
        <v>-55475.37</v>
      </c>
      <c r="F14" s="8">
        <v>-45130.8</v>
      </c>
      <c r="G14" s="8">
        <v>-23526.8</v>
      </c>
      <c r="H14" s="8">
        <v>-16740.83</v>
      </c>
      <c r="I14" s="8">
        <v>-14264.8</v>
      </c>
      <c r="J14" s="8">
        <v>-10542.4</v>
      </c>
      <c r="K14" s="8">
        <v>-30531.6</v>
      </c>
      <c r="L14" s="8">
        <f>SUM(B14:K14)</f>
        <v>-307694.91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259165.92</v>
      </c>
      <c r="C15" s="7">
        <f aca="true" t="shared" si="1" ref="C15:K15">C13+C14</f>
        <v>203126.93000000002</v>
      </c>
      <c r="D15" s="7">
        <f t="shared" si="1"/>
        <v>742985.2100000001</v>
      </c>
      <c r="E15" s="7">
        <f t="shared" si="1"/>
        <v>613440.2</v>
      </c>
      <c r="F15" s="7">
        <f t="shared" si="1"/>
        <v>650504.44</v>
      </c>
      <c r="G15" s="7">
        <f t="shared" si="1"/>
        <v>293708.86</v>
      </c>
      <c r="H15" s="7">
        <f t="shared" si="1"/>
        <v>157346.96999999997</v>
      </c>
      <c r="I15" s="7">
        <f t="shared" si="1"/>
        <v>243626.44000000003</v>
      </c>
      <c r="J15" s="7">
        <f t="shared" si="1"/>
        <v>220971.98</v>
      </c>
      <c r="K15" s="7">
        <f t="shared" si="1"/>
        <v>352980.22000000003</v>
      </c>
      <c r="L15" s="7">
        <f>+L13+L14</f>
        <v>3737857.1699999995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779118.48</v>
      </c>
      <c r="C20" s="10">
        <v>553081.8500000001</v>
      </c>
      <c r="D20" s="10">
        <v>500307.37000000005</v>
      </c>
      <c r="E20" s="10">
        <v>156599.02000000002</v>
      </c>
      <c r="F20" s="10">
        <v>527930.37</v>
      </c>
      <c r="G20" s="10">
        <v>678436.43</v>
      </c>
      <c r="H20" s="10">
        <v>136723.51</v>
      </c>
      <c r="I20" s="10">
        <v>536638.59</v>
      </c>
      <c r="J20" s="10">
        <v>476267.87000000005</v>
      </c>
      <c r="K20" s="10">
        <v>634455.7599999999</v>
      </c>
      <c r="L20" s="10">
        <v>609778.0399999999</v>
      </c>
      <c r="M20" s="10">
        <v>315991.62</v>
      </c>
      <c r="N20" s="10">
        <v>151784.35</v>
      </c>
      <c r="O20" s="10">
        <f>SUM(B20:N20)</f>
        <v>6057113.26</v>
      </c>
    </row>
    <row r="21" spans="1:15" ht="27" customHeight="1">
      <c r="A21" s="2" t="s">
        <v>4</v>
      </c>
      <c r="B21" s="8">
        <v>-54326.8</v>
      </c>
      <c r="C21" s="8">
        <v>-52408.4</v>
      </c>
      <c r="D21" s="8">
        <v>-50081.880000000005</v>
      </c>
      <c r="E21" s="8">
        <v>-8716.4</v>
      </c>
      <c r="F21" s="8">
        <v>-28327.2</v>
      </c>
      <c r="G21" s="8">
        <v>-47229.6</v>
      </c>
      <c r="H21" s="8">
        <v>-22454.54</v>
      </c>
      <c r="I21" s="8">
        <v>-51594.4</v>
      </c>
      <c r="J21" s="8">
        <v>-36084.4</v>
      </c>
      <c r="K21" s="8">
        <v>-37285.6</v>
      </c>
      <c r="L21" s="8">
        <v>-32432.4</v>
      </c>
      <c r="M21" s="8">
        <v>-13525.6</v>
      </c>
      <c r="N21" s="8">
        <v>-11774.4</v>
      </c>
      <c r="O21" s="8">
        <f>SUM(B21:N21)</f>
        <v>-446241.62000000005</v>
      </c>
    </row>
    <row r="22" spans="1:15" ht="27" customHeight="1">
      <c r="A22" s="6" t="s">
        <v>5</v>
      </c>
      <c r="B22" s="7">
        <f>+B20+B21</f>
        <v>724791.6799999999</v>
      </c>
      <c r="C22" s="7">
        <f>+C20+C21</f>
        <v>500673.45000000007</v>
      </c>
      <c r="D22" s="7">
        <f aca="true" t="shared" si="2" ref="D22:O22">+D20+D21</f>
        <v>450225.49000000005</v>
      </c>
      <c r="E22" s="7">
        <f t="shared" si="2"/>
        <v>147882.62000000002</v>
      </c>
      <c r="F22" s="7">
        <f t="shared" si="2"/>
        <v>499603.17</v>
      </c>
      <c r="G22" s="7">
        <f t="shared" si="2"/>
        <v>631206.8300000001</v>
      </c>
      <c r="H22" s="7">
        <f t="shared" si="2"/>
        <v>114268.97</v>
      </c>
      <c r="I22" s="7">
        <f t="shared" si="2"/>
        <v>485044.18999999994</v>
      </c>
      <c r="J22" s="7">
        <f t="shared" si="2"/>
        <v>440183.47000000003</v>
      </c>
      <c r="K22" s="7">
        <f t="shared" si="2"/>
        <v>597170.1599999999</v>
      </c>
      <c r="L22" s="7">
        <f t="shared" si="2"/>
        <v>577345.6399999999</v>
      </c>
      <c r="M22" s="7">
        <f t="shared" si="2"/>
        <v>302466.02</v>
      </c>
      <c r="N22" s="7">
        <f t="shared" si="2"/>
        <v>140009.95</v>
      </c>
      <c r="O22" s="7">
        <f t="shared" si="2"/>
        <v>5610871.64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2021-06-17T18:51:15Z</dcterms:modified>
  <cp:category/>
  <cp:version/>
  <cp:contentType/>
  <cp:contentStatus/>
</cp:coreProperties>
</file>