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<sst xmlns="http://schemas.openxmlformats.org/spreadsheetml/2006/main" count="81" uniqueCount="63">
  <si>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</si>
  <si>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</si>
  <si>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</si>
  <si>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</si>
  <si>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</si>
  <si>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</si>
  <si>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</si>
  <si>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</si>
  <si>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</si>
  <si>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</si>
  <si>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</si>
  <si>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</si>
  <si>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</si>
  <si>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</si>
  <si>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</si>
  <si>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</si>
  <si>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</si>
  <si>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</si>
  <si>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</si>
  <si>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</si>
  <si>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</si>
  <si>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</si>
  <si>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</si>
  <si>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</si>
  <si>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</si>
  <si>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</si>
  <si>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</si>
  <si>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</si>
  <si>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</si>
  <si>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</si>
  <si>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</si>
  <si>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</si>
  <si>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</si>
  <si>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</si>
  <si>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</si>
  <si>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</si>
  <si>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</si>
  <si>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</si>
  <si>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</si>
  <si>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</si>
  <si>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</si>
  <si>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</si>
  <si>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</si>
  <si>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</si>
  <si>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</si>
  <si>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</si>
  <si>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</si>
  <si>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</si>
  <si>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</si>
  <si>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</si>
  <si>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</si>
  <si>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</si>
  <si>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</si>
  <si>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</si>
  <si>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</si>
  <si>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</si>
  <si>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</si>
  <si>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</si>
  <si>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</si>
  <si>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</si>
  <si>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</si>
  <si>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</si>
  <si>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10/06/21 - VENCIMENTO 17/06/21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</si>
</sst>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1259025.6900000002</v>
      </c>
      <c r="C6" s="10">
        <v>1208830.6299999997</v>
      </c>
      <c r="D6" s="10">
        <v>1399256.45</v>
      </c>
      <c r="E6" s="10">
        <v>837464.73</v>
      </c>
      <c r="F6" s="10">
        <v>885250.1</v>
      </c>
      <c r="G6" s="10">
        <v>991195.32</v>
      </c>
      <c r="H6" s="10">
        <v>866071.1100000001</v>
      </c>
      <c r="I6" s="10">
        <v>1196115.0799999998</v>
      </c>
      <c r="J6" s="10">
        <v>440942.52</v>
      </c>
      <c r="K6" s="10">
        <f>SUM(B6:J6)</f>
        <v>9084151.629999999</v>
      </c>
      <c r="Q6"/>
      <c r="R6"/>
    </row>
    <row r="7" spans="1:18" ht="27" customHeight="1">
      <c r="A7" s="2" t="s">
        <v>4</v>
      </c>
      <c r="B7" s="19">
        <v>-110811.95999999999</v>
      </c>
      <c r="C7" s="19">
        <v>-68253.95999999999</v>
      </c>
      <c r="D7" s="19">
        <v>-100922.54000000001</v>
      </c>
      <c r="E7" s="19">
        <v>-93276.57</v>
      </c>
      <c r="F7" s="19">
        <v>-45707.2</v>
      </c>
      <c r="G7" s="19">
        <v>-82712.38</v>
      </c>
      <c r="H7" s="19">
        <v>-38570.22</v>
      </c>
      <c r="I7" s="19">
        <v>-85015.97</v>
      </c>
      <c r="J7" s="19">
        <v>-22553.69</v>
      </c>
      <c r="K7" s="8">
        <f>SUM(B7:J7)</f>
        <v>-647824.4899999999</v>
      </c>
      <c r="Q7"/>
      <c r="R7"/>
    </row>
    <row r="8" spans="1:11" ht="27" customHeight="1">
      <c r="A8" s="6" t="s">
        <v>5</v>
      </c>
      <c r="B8" s="7">
        <f>B6+B7</f>
        <v>1148213.7300000002</v>
      </c>
      <c r="C8" s="7">
        <f aca="true" t="shared" si="0" ref="C8:J8">C6+C7</f>
        <v>1140576.6699999997</v>
      </c>
      <c r="D8" s="7">
        <f t="shared" si="0"/>
        <v>1298333.91</v>
      </c>
      <c r="E8" s="7">
        <f t="shared" si="0"/>
        <v>744188.1599999999</v>
      </c>
      <c r="F8" s="7">
        <f t="shared" si="0"/>
        <v>839542.9</v>
      </c>
      <c r="G8" s="7">
        <f t="shared" si="0"/>
        <v>908482.94</v>
      </c>
      <c r="H8" s="7">
        <f t="shared" si="0"/>
        <v>827500.8900000001</v>
      </c>
      <c r="I8" s="7">
        <f t="shared" si="0"/>
        <v>1111099.1099999999</v>
      </c>
      <c r="J8" s="7">
        <f t="shared" si="0"/>
        <v>418388.83</v>
      </c>
      <c r="K8" s="7">
        <f>+K7+K6</f>
        <v>8436327.139999999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477443.19</v>
      </c>
      <c r="C13" s="10">
        <v>374370.7</v>
      </c>
      <c r="D13" s="10">
        <v>1253439.0999999999</v>
      </c>
      <c r="E13" s="10">
        <v>998631.8500000001</v>
      </c>
      <c r="F13" s="10">
        <v>1081804.84</v>
      </c>
      <c r="G13" s="10">
        <v>600611.21</v>
      </c>
      <c r="H13" s="10">
        <v>342979.36</v>
      </c>
      <c r="I13" s="10">
        <v>455155.96</v>
      </c>
      <c r="J13" s="10">
        <v>508597.73000000004</v>
      </c>
      <c r="K13" s="10">
        <v>637359.79</v>
      </c>
      <c r="L13" s="10">
        <f>SUM(B13:K13)</f>
        <v>6730393.73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-40145.11</v>
      </c>
      <c r="C14" s="8">
        <v>-23196.8</v>
      </c>
      <c r="D14" s="8">
        <v>-67157.2</v>
      </c>
      <c r="E14" s="8">
        <v>-56931.77</v>
      </c>
      <c r="F14" s="8">
        <v>-48598</v>
      </c>
      <c r="G14" s="8">
        <v>-32304.8</v>
      </c>
      <c r="H14" s="8">
        <v>-22113.23</v>
      </c>
      <c r="I14" s="8">
        <v>-27732.02</v>
      </c>
      <c r="J14" s="8">
        <v>-19610.8</v>
      </c>
      <c r="K14" s="8">
        <v>-40238</v>
      </c>
      <c r="L14" s="8">
        <f>SUM(B14:K14)</f>
        <v>-378027.73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437298.08</v>
      </c>
      <c r="C15" s="7">
        <f aca="true" t="shared" si="1" ref="C15:K15">C13+C14</f>
        <v>351173.9</v>
      </c>
      <c r="D15" s="7">
        <f t="shared" si="1"/>
        <v>1186281.9</v>
      </c>
      <c r="E15" s="7">
        <f t="shared" si="1"/>
        <v>941700.0800000001</v>
      </c>
      <c r="F15" s="7">
        <f t="shared" si="1"/>
        <v>1033206.8400000001</v>
      </c>
      <c r="G15" s="7">
        <f t="shared" si="1"/>
        <v>568306.4099999999</v>
      </c>
      <c r="H15" s="7">
        <f t="shared" si="1"/>
        <v>320866.13</v>
      </c>
      <c r="I15" s="7">
        <f t="shared" si="1"/>
        <v>427423.94</v>
      </c>
      <c r="J15" s="7">
        <f t="shared" si="1"/>
        <v>488986.93000000005</v>
      </c>
      <c r="K15" s="7">
        <f t="shared" si="1"/>
        <v>597121.79</v>
      </c>
      <c r="L15" s="7">
        <f>+L13+L14</f>
        <v>6352366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1041915.02</v>
      </c>
      <c r="C20" s="10">
        <v>779333.66</v>
      </c>
      <c r="D20" s="10">
        <v>728553.5299999999</v>
      </c>
      <c r="E20" s="10">
        <v>215972.97</v>
      </c>
      <c r="F20" s="10">
        <v>746293.83</v>
      </c>
      <c r="G20" s="10">
        <v>1009264.6699999999</v>
      </c>
      <c r="H20" s="10">
        <v>213771.43000000002</v>
      </c>
      <c r="I20" s="10">
        <v>752634.35</v>
      </c>
      <c r="J20" s="10">
        <v>690916.2699999999</v>
      </c>
      <c r="K20" s="10">
        <v>897034.94</v>
      </c>
      <c r="L20" s="10">
        <v>843770.44</v>
      </c>
      <c r="M20" s="10">
        <v>460602.76</v>
      </c>
      <c r="N20" s="10">
        <v>249043.27</v>
      </c>
      <c r="O20" s="10">
        <f>SUM(B20:N20)</f>
        <v>8629107.139999997</v>
      </c>
    </row>
    <row r="21" spans="1:15" ht="27" customHeight="1">
      <c r="A21" s="2" t="s">
        <v>4</v>
      </c>
      <c r="B21" s="8">
        <v>-51788</v>
      </c>
      <c r="C21" s="8">
        <v>-50727.6</v>
      </c>
      <c r="D21" s="8">
        <v>-44829.909999999996</v>
      </c>
      <c r="E21" s="8">
        <v>-7933.2</v>
      </c>
      <c r="F21" s="8">
        <v>-27262.4</v>
      </c>
      <c r="G21" s="8">
        <v>-48202</v>
      </c>
      <c r="H21" s="8">
        <v>-30716.17</v>
      </c>
      <c r="I21" s="8">
        <v>-51150</v>
      </c>
      <c r="J21" s="8">
        <v>-37404.4</v>
      </c>
      <c r="K21" s="8">
        <v>-36766.4</v>
      </c>
      <c r="L21" s="8">
        <v>-30052</v>
      </c>
      <c r="M21" s="8">
        <v>-15527.6</v>
      </c>
      <c r="N21" s="8">
        <v>-14929.2</v>
      </c>
      <c r="O21" s="8">
        <f>SUM(B21:N21)</f>
        <v>-447288.88000000006</v>
      </c>
    </row>
    <row r="22" spans="1:15" ht="27" customHeight="1">
      <c r="A22" s="6" t="s">
        <v>5</v>
      </c>
      <c r="B22" s="7">
        <f>+B20+B21</f>
        <v>990127.02</v>
      </c>
      <c r="C22" s="7">
        <f>+C20+C21</f>
        <v>728606.06</v>
      </c>
      <c r="D22" s="7">
        <f aca="true" t="shared" si="2" ref="D22:O22">+D20+D21</f>
        <v>683723.6199999999</v>
      </c>
      <c r="E22" s="7">
        <f t="shared" si="2"/>
        <v>208039.77</v>
      </c>
      <c r="F22" s="7">
        <f t="shared" si="2"/>
        <v>719031.4299999999</v>
      </c>
      <c r="G22" s="7">
        <f t="shared" si="2"/>
        <v>961062.6699999999</v>
      </c>
      <c r="H22" s="7">
        <f t="shared" si="2"/>
        <v>183055.26</v>
      </c>
      <c r="I22" s="7">
        <f t="shared" si="2"/>
        <v>701484.35</v>
      </c>
      <c r="J22" s="7">
        <f t="shared" si="2"/>
        <v>653511.8699999999</v>
      </c>
      <c r="K22" s="7">
        <f t="shared" si="2"/>
        <v>860268.5399999999</v>
      </c>
      <c r="L22" s="7">
        <f t="shared" si="2"/>
        <v>813718.44</v>
      </c>
      <c r="M22" s="7">
        <f t="shared" si="2"/>
        <v>445075.16000000003</v>
      </c>
      <c r="N22" s="7">
        <f t="shared" si="2"/>
        <v>234114.06999999998</v>
      </c>
      <c r="O22" s="7">
        <f t="shared" si="2"/>
        <v>8181818.259999997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2021-06-16T18:43:22Z</dcterms:modified>
  <cp:category/>
  <cp:version/>
  <cp:contentType/>
  <cp:contentStatus/>
</cp:coreProperties>
</file>