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<sst xmlns="http://schemas.openxmlformats.org/spreadsheetml/2006/main" count="81" uniqueCount="63">
  <si>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</si>
  <si>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</si>
  <si>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</si>
  <si>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</si>
  <si>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</si>
  <si>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</si>
  <si>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</si>
  <si>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</si>
  <si>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</si>
  <si>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</si>
  <si>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</si>
  <si>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</si>
  <si>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</si>
  <si>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</si>
  <si>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</si>
  <si>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</si>
  <si>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</si>
  <si>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</si>
  <si>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</si>
  <si>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</si>
  <si>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</si>
  <si>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</si>
  <si>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</si>
  <si>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</si>
  <si>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</si>
  <si>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</si>
  <si>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</si>
  <si>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</si>
  <si>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</si>
  <si>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</si>
  <si>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</si>
  <si>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</si>
  <si>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</si>
  <si>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</si>
  <si>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</si>
  <si>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</si>
  <si>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</si>
  <si>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</si>
  <si>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</si>
  <si>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</si>
  <si>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</si>
  <si>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</si>
  <si>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</si>
  <si>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</si>
  <si>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</si>
  <si>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</si>
  <si>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</si>
  <si>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</si>
  <si>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</si>
  <si>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</si>
  <si>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</si>
  <si>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</si>
  <si>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</si>
  <si>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</si>
  <si>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</si>
  <si>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</si>
  <si>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</si>
  <si>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</si>
  <si>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</si>
  <si>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</si>
  <si>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</si>
  <si>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</si>
  <si>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06/06/21 - VENCIMENTO 11/06/21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</si>
</sst>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371974.92</v>
      </c>
      <c r="C6" s="10">
        <v>339683.76999999996</v>
      </c>
      <c r="D6" s="10">
        <v>421372.2</v>
      </c>
      <c r="E6" s="10">
        <v>234917.29000000004</v>
      </c>
      <c r="F6" s="10">
        <v>330917.4</v>
      </c>
      <c r="G6" s="10">
        <v>321605.4</v>
      </c>
      <c r="H6" s="10">
        <v>308757.41</v>
      </c>
      <c r="I6" s="10">
        <v>417808.18</v>
      </c>
      <c r="J6" s="10">
        <v>102737.23</v>
      </c>
      <c r="K6" s="10">
        <f>SUM(B6:J6)</f>
        <v>2849773.8000000003</v>
      </c>
      <c r="Q6"/>
      <c r="R6"/>
    </row>
    <row r="7" spans="1:18" ht="27" customHeight="1">
      <c r="A7" s="2" t="s">
        <v>4</v>
      </c>
      <c r="B7" s="19">
        <v>-27953.2</v>
      </c>
      <c r="C7" s="19">
        <v>-24648.8</v>
      </c>
      <c r="D7" s="19">
        <v>-51409.16</v>
      </c>
      <c r="E7" s="19">
        <v>-16016</v>
      </c>
      <c r="F7" s="19">
        <v>-22268.4</v>
      </c>
      <c r="G7" s="19">
        <v>-14995.2</v>
      </c>
      <c r="H7" s="19">
        <v>-15065.6</v>
      </c>
      <c r="I7" s="19">
        <v>-29620.8</v>
      </c>
      <c r="J7" s="19">
        <v>-9105.96</v>
      </c>
      <c r="K7" s="8">
        <f>SUM(B7:J7)</f>
        <v>-211083.12</v>
      </c>
      <c r="Q7"/>
      <c r="R7"/>
    </row>
    <row r="8" spans="1:11" ht="27" customHeight="1">
      <c r="A8" s="6" t="s">
        <v>5</v>
      </c>
      <c r="B8" s="7">
        <f>B6+B7</f>
        <v>344021.72</v>
      </c>
      <c r="C8" s="7">
        <f aca="true" t="shared" si="0" ref="C8:J8">C6+C7</f>
        <v>315034.97</v>
      </c>
      <c r="D8" s="7">
        <f t="shared" si="0"/>
        <v>369963.04000000004</v>
      </c>
      <c r="E8" s="7">
        <f t="shared" si="0"/>
        <v>218901.29000000004</v>
      </c>
      <c r="F8" s="7">
        <f t="shared" si="0"/>
        <v>308649</v>
      </c>
      <c r="G8" s="7">
        <f t="shared" si="0"/>
        <v>306610.2</v>
      </c>
      <c r="H8" s="7">
        <f t="shared" si="0"/>
        <v>293691.81</v>
      </c>
      <c r="I8" s="7">
        <f t="shared" si="0"/>
        <v>388187.38</v>
      </c>
      <c r="J8" s="7">
        <f t="shared" si="0"/>
        <v>93631.26999999999</v>
      </c>
      <c r="K8" s="7">
        <f>+K7+K6</f>
        <v>2638690.68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122385.85</v>
      </c>
      <c r="C13" s="10">
        <v>108358.01999999999</v>
      </c>
      <c r="D13" s="10">
        <v>382870.46</v>
      </c>
      <c r="E13" s="10">
        <v>349515.32</v>
      </c>
      <c r="F13" s="10">
        <v>372376.47000000003</v>
      </c>
      <c r="G13" s="10">
        <v>157965.62000000002</v>
      </c>
      <c r="H13" s="10">
        <v>101231.55</v>
      </c>
      <c r="I13" s="10">
        <v>150362.29</v>
      </c>
      <c r="J13" s="10">
        <v>121808.81</v>
      </c>
      <c r="K13" s="10">
        <v>210941.69999999998</v>
      </c>
      <c r="L13" s="10">
        <f>SUM(B13:K13)</f>
        <v>2077816.0900000003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-27965.91</v>
      </c>
      <c r="C14" s="8">
        <v>-9429.2</v>
      </c>
      <c r="D14" s="8">
        <v>-27904.8</v>
      </c>
      <c r="E14" s="8">
        <v>-32164.17</v>
      </c>
      <c r="F14" s="8">
        <v>-27874</v>
      </c>
      <c r="G14" s="8">
        <v>-11105.6</v>
      </c>
      <c r="H14" s="8">
        <v>-13427.63</v>
      </c>
      <c r="I14" s="8">
        <v>-8536</v>
      </c>
      <c r="J14" s="8">
        <v>-4668.4</v>
      </c>
      <c r="K14" s="8">
        <v>-15985.2</v>
      </c>
      <c r="L14" s="8">
        <f>SUM(B14:K14)</f>
        <v>-179060.91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94419.94</v>
      </c>
      <c r="C15" s="7">
        <f aca="true" t="shared" si="1" ref="C15:K15">C13+C14</f>
        <v>98928.81999999999</v>
      </c>
      <c r="D15" s="7">
        <f t="shared" si="1"/>
        <v>354965.66000000003</v>
      </c>
      <c r="E15" s="7">
        <f t="shared" si="1"/>
        <v>317351.15</v>
      </c>
      <c r="F15" s="7">
        <f t="shared" si="1"/>
        <v>344502.47000000003</v>
      </c>
      <c r="G15" s="7">
        <f t="shared" si="1"/>
        <v>146860.02000000002</v>
      </c>
      <c r="H15" s="7">
        <f t="shared" si="1"/>
        <v>87803.92</v>
      </c>
      <c r="I15" s="7">
        <f t="shared" si="1"/>
        <v>141826.29</v>
      </c>
      <c r="J15" s="7">
        <f t="shared" si="1"/>
        <v>117140.41</v>
      </c>
      <c r="K15" s="7">
        <f t="shared" si="1"/>
        <v>194956.49999999997</v>
      </c>
      <c r="L15" s="7">
        <f>+L13+L14</f>
        <v>1898755.1800000004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427332.14</v>
      </c>
      <c r="C20" s="10">
        <v>295018.3300000001</v>
      </c>
      <c r="D20" s="10">
        <v>263595.18</v>
      </c>
      <c r="E20" s="10">
        <v>76906.15</v>
      </c>
      <c r="F20" s="10">
        <v>303408.24000000005</v>
      </c>
      <c r="G20" s="10">
        <v>349830.05000000005</v>
      </c>
      <c r="H20" s="10">
        <v>60940.57000000001</v>
      </c>
      <c r="I20" s="10">
        <v>262246.57</v>
      </c>
      <c r="J20" s="10">
        <v>258769.51</v>
      </c>
      <c r="K20" s="10">
        <v>374578.74</v>
      </c>
      <c r="L20" s="10">
        <v>345778.27</v>
      </c>
      <c r="M20" s="10">
        <v>177762.72999999998</v>
      </c>
      <c r="N20" s="10">
        <v>77875.62000000001</v>
      </c>
      <c r="O20" s="10">
        <f>SUM(B20:N20)</f>
        <v>3274042.1000000006</v>
      </c>
    </row>
    <row r="21" spans="1:15" ht="27" customHeight="1">
      <c r="A21" s="2" t="s">
        <v>4</v>
      </c>
      <c r="B21" s="8">
        <v>-31776.8</v>
      </c>
      <c r="C21" s="8">
        <v>-28195.2</v>
      </c>
      <c r="D21" s="8">
        <v>-26585.92</v>
      </c>
      <c r="E21" s="8">
        <v>-3498</v>
      </c>
      <c r="F21" s="8">
        <v>-17098.4</v>
      </c>
      <c r="G21" s="8">
        <v>-25731.2</v>
      </c>
      <c r="H21" s="8">
        <v>-9116.119999999999</v>
      </c>
      <c r="I21" s="8">
        <v>-25656.4</v>
      </c>
      <c r="J21" s="8">
        <v>-20178.4</v>
      </c>
      <c r="K21" s="8">
        <v>-25599.2</v>
      </c>
      <c r="L21" s="8">
        <v>-18260</v>
      </c>
      <c r="M21" s="8">
        <v>-7088.4</v>
      </c>
      <c r="N21" s="8">
        <v>-5095.2</v>
      </c>
      <c r="O21" s="8">
        <f>SUM(B21:N21)</f>
        <v>-243879.24000000002</v>
      </c>
    </row>
    <row r="22" spans="1:15" ht="27" customHeight="1">
      <c r="A22" s="6" t="s">
        <v>5</v>
      </c>
      <c r="B22" s="7">
        <f>+B20+B21</f>
        <v>395555.34</v>
      </c>
      <c r="C22" s="7">
        <f>+C20+C21</f>
        <v>266823.13000000006</v>
      </c>
      <c r="D22" s="7">
        <f aca="true" t="shared" si="2" ref="D22:O22">+D20+D21</f>
        <v>237009.26</v>
      </c>
      <c r="E22" s="7">
        <f t="shared" si="2"/>
        <v>73408.15</v>
      </c>
      <c r="F22" s="7">
        <f t="shared" si="2"/>
        <v>286309.84</v>
      </c>
      <c r="G22" s="7">
        <f t="shared" si="2"/>
        <v>324098.85000000003</v>
      </c>
      <c r="H22" s="7">
        <f t="shared" si="2"/>
        <v>51824.45000000001</v>
      </c>
      <c r="I22" s="7">
        <f t="shared" si="2"/>
        <v>236590.17</v>
      </c>
      <c r="J22" s="7">
        <f t="shared" si="2"/>
        <v>238591.11000000002</v>
      </c>
      <c r="K22" s="7">
        <f t="shared" si="2"/>
        <v>348979.54</v>
      </c>
      <c r="L22" s="7">
        <f t="shared" si="2"/>
        <v>327518.27</v>
      </c>
      <c r="M22" s="7">
        <f t="shared" si="2"/>
        <v>170674.33</v>
      </c>
      <c r="N22" s="7">
        <f t="shared" si="2"/>
        <v>72780.42000000001</v>
      </c>
      <c r="O22" s="7">
        <f t="shared" si="2"/>
        <v>3030162.8600000003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2021-06-10T20:20:57Z</dcterms:modified>
  <cp:category/>
  <cp:version/>
  <cp:contentType/>
  <cp:contentStatus/>
</cp:coreProperties>
</file>