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<sst xmlns="http://schemas.openxmlformats.org/spreadsheetml/2006/main" count="81" uniqueCount="63">
  <si>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</si>
  <si>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</si>
  <si>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</si>
  <si>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</si>
  <si>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</si>
  <si>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</si>
  <si>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</si>
  <si>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</si>
  <si>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</si>
  <si>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</si>
  <si>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</si>
  <si>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</si>
  <si>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</si>
  <si>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</si>
  <si>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</si>
  <si>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</si>
  <si>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</si>
  <si>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</si>
  <si>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</si>
  <si>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</si>
  <si>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</si>
  <si>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</si>
  <si>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</si>
  <si>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</si>
  <si>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</si>
  <si>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</si>
  <si>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</si>
  <si>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</si>
  <si>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</si>
  <si>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</si>
  <si>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</si>
  <si>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</si>
  <si>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</si>
  <si>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</si>
  <si>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</si>
  <si>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</si>
  <si>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</si>
  <si>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</si>
  <si>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</si>
  <si>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</si>
  <si>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</si>
  <si>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</si>
  <si>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</si>
  <si>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</si>
  <si>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</si>
  <si>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</si>
  <si>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</si>
  <si>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</si>
  <si>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</si>
  <si>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</si>
  <si>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</si>
  <si>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</si>
  <si>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</si>
  <si>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</si>
  <si>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</si>
  <si>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</si>
  <si>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</si>
  <si>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</si>
  <si>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</si>
  <si>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</si>
  <si>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</si>
  <si>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</si>
  <si>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04/06/21 - VENCIMENTO 11/06/21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</si>
</sst>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1256624.19</v>
      </c>
      <c r="C6" s="10">
        <v>1189505.2699999998</v>
      </c>
      <c r="D6" s="10">
        <v>1395542.79</v>
      </c>
      <c r="E6" s="10">
        <v>826228.08</v>
      </c>
      <c r="F6" s="10">
        <v>876582.7899999999</v>
      </c>
      <c r="G6" s="10">
        <v>972829.97</v>
      </c>
      <c r="H6" s="10">
        <v>859433.3400000001</v>
      </c>
      <c r="I6" s="10">
        <v>1179650.8399999999</v>
      </c>
      <c r="J6" s="10">
        <v>434503.04000000004</v>
      </c>
      <c r="K6" s="10">
        <f>SUM(B6:J6)</f>
        <v>8990900.309999999</v>
      </c>
      <c r="Q6"/>
      <c r="R6"/>
    </row>
    <row r="7" spans="1:18" ht="27" customHeight="1">
      <c r="A7" s="2" t="s">
        <v>4</v>
      </c>
      <c r="B7" s="19">
        <v>-131197.80000000002</v>
      </c>
      <c r="C7" s="19">
        <v>-70800.6</v>
      </c>
      <c r="D7" s="19">
        <v>-107601.65000000001</v>
      </c>
      <c r="E7" s="19">
        <v>-106871.96</v>
      </c>
      <c r="F7" s="19">
        <v>-47726.8</v>
      </c>
      <c r="G7" s="19">
        <v>-103650.2</v>
      </c>
      <c r="H7" s="19">
        <v>-43345.13</v>
      </c>
      <c r="I7" s="19">
        <v>-88925.5</v>
      </c>
      <c r="J7" s="19">
        <v>-23793.51</v>
      </c>
      <c r="K7" s="8">
        <f>SUM(B7:J7)</f>
        <v>-723913.15</v>
      </c>
      <c r="Q7"/>
      <c r="R7"/>
    </row>
    <row r="8" spans="1:11" ht="27" customHeight="1">
      <c r="A8" s="6" t="s">
        <v>5</v>
      </c>
      <c r="B8" s="7">
        <f>B6+B7</f>
        <v>1125426.39</v>
      </c>
      <c r="C8" s="7">
        <f aca="true" t="shared" si="0" ref="C8:J8">C6+C7</f>
        <v>1118704.6699999997</v>
      </c>
      <c r="D8" s="7">
        <f t="shared" si="0"/>
        <v>1287941.1400000001</v>
      </c>
      <c r="E8" s="7">
        <f t="shared" si="0"/>
        <v>719356.12</v>
      </c>
      <c r="F8" s="7">
        <f t="shared" si="0"/>
        <v>828855.9899999999</v>
      </c>
      <c r="G8" s="7">
        <f t="shared" si="0"/>
        <v>869179.77</v>
      </c>
      <c r="H8" s="7">
        <f t="shared" si="0"/>
        <v>816088.2100000001</v>
      </c>
      <c r="I8" s="7">
        <f t="shared" si="0"/>
        <v>1090725.3399999999</v>
      </c>
      <c r="J8" s="7">
        <f t="shared" si="0"/>
        <v>410709.53</v>
      </c>
      <c r="K8" s="7">
        <f>+K7+K6</f>
        <v>8266987.159999998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473358.00000000006</v>
      </c>
      <c r="C13" s="10">
        <v>376415.25000000006</v>
      </c>
      <c r="D13" s="10">
        <v>1242465.75</v>
      </c>
      <c r="E13" s="10">
        <v>998512.06</v>
      </c>
      <c r="F13" s="10">
        <v>1075994.08</v>
      </c>
      <c r="G13" s="10">
        <v>595459.1900000001</v>
      </c>
      <c r="H13" s="10">
        <v>341068.54</v>
      </c>
      <c r="I13" s="10">
        <v>448111.35</v>
      </c>
      <c r="J13" s="10">
        <v>503353.80000000005</v>
      </c>
      <c r="K13" s="10">
        <v>631145.74</v>
      </c>
      <c r="L13" s="10">
        <f>SUM(B13:K13)</f>
        <v>6685883.76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-472004.52</v>
      </c>
      <c r="C14" s="8">
        <v>-24525.6</v>
      </c>
      <c r="D14" s="8">
        <v>-66748</v>
      </c>
      <c r="E14" s="8">
        <v>-60478.17</v>
      </c>
      <c r="F14" s="8">
        <v>-53724</v>
      </c>
      <c r="G14" s="8">
        <v>-32797.6</v>
      </c>
      <c r="H14" s="8">
        <v>-22663.23</v>
      </c>
      <c r="I14" s="8">
        <v>-29562.91</v>
      </c>
      <c r="J14" s="8">
        <v>-18673.6</v>
      </c>
      <c r="K14" s="8">
        <v>-40946.4</v>
      </c>
      <c r="L14" s="8">
        <f>SUM(B14:K14)</f>
        <v>-822124.03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1353.4800000000396</v>
      </c>
      <c r="C15" s="7">
        <f aca="true" t="shared" si="1" ref="C15:K15">C13+C14</f>
        <v>351889.6500000001</v>
      </c>
      <c r="D15" s="7">
        <f t="shared" si="1"/>
        <v>1175717.75</v>
      </c>
      <c r="E15" s="7">
        <f t="shared" si="1"/>
        <v>938033.89</v>
      </c>
      <c r="F15" s="7">
        <f t="shared" si="1"/>
        <v>1022270.0800000001</v>
      </c>
      <c r="G15" s="7">
        <f t="shared" si="1"/>
        <v>562661.5900000001</v>
      </c>
      <c r="H15" s="7">
        <f t="shared" si="1"/>
        <v>318405.31</v>
      </c>
      <c r="I15" s="7">
        <f t="shared" si="1"/>
        <v>418548.44</v>
      </c>
      <c r="J15" s="7">
        <f t="shared" si="1"/>
        <v>484680.20000000007</v>
      </c>
      <c r="K15" s="7">
        <f t="shared" si="1"/>
        <v>590199.34</v>
      </c>
      <c r="L15" s="7">
        <f>+L13+L14</f>
        <v>5863759.7299999995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1037951.3799999999</v>
      </c>
      <c r="C20" s="10">
        <v>775374.74</v>
      </c>
      <c r="D20" s="10">
        <v>720632.5799999998</v>
      </c>
      <c r="E20" s="10">
        <v>210164.07000000004</v>
      </c>
      <c r="F20" s="10">
        <v>741473.83</v>
      </c>
      <c r="G20" s="10">
        <v>999348.73</v>
      </c>
      <c r="H20" s="10">
        <v>209504.96999999997</v>
      </c>
      <c r="I20" s="10">
        <v>736204.5900000001</v>
      </c>
      <c r="J20" s="10">
        <v>673635.2499999999</v>
      </c>
      <c r="K20" s="10">
        <v>889900.4199999999</v>
      </c>
      <c r="L20" s="10">
        <v>839881.6599999999</v>
      </c>
      <c r="M20" s="10">
        <v>457753.87000000005</v>
      </c>
      <c r="N20" s="10">
        <v>248385.27999999997</v>
      </c>
      <c r="O20" s="10">
        <f>SUM(B20:N20)</f>
        <v>8540211.37</v>
      </c>
    </row>
    <row r="21" spans="1:15" ht="27" customHeight="1">
      <c r="A21" s="2" t="s">
        <v>4</v>
      </c>
      <c r="B21" s="8">
        <v>-57248.4</v>
      </c>
      <c r="C21" s="8">
        <v>-54005.6</v>
      </c>
      <c r="D21" s="8">
        <v>-46867.1</v>
      </c>
      <c r="E21" s="8">
        <v>-7634</v>
      </c>
      <c r="F21" s="8">
        <v>-28283.2</v>
      </c>
      <c r="G21" s="8">
        <v>-51436</v>
      </c>
      <c r="H21" s="8">
        <v>-30540.98</v>
      </c>
      <c r="I21" s="8">
        <v>-54938.4</v>
      </c>
      <c r="J21" s="8">
        <v>-38068.8</v>
      </c>
      <c r="K21" s="8">
        <v>-39969.6</v>
      </c>
      <c r="L21" s="8">
        <v>-33840.4</v>
      </c>
      <c r="M21" s="8">
        <v>-16143.6</v>
      </c>
      <c r="N21" s="8">
        <v>-14436.4</v>
      </c>
      <c r="O21" s="8">
        <f>SUM(B21:N21)</f>
        <v>-473412.48000000004</v>
      </c>
    </row>
    <row r="22" spans="1:15" ht="27" customHeight="1">
      <c r="A22" s="6" t="s">
        <v>5</v>
      </c>
      <c r="B22" s="7">
        <f>+B20+B21</f>
        <v>980702.9799999999</v>
      </c>
      <c r="C22" s="7">
        <f>+C20+C21</f>
        <v>721369.14</v>
      </c>
      <c r="D22" s="7">
        <f aca="true" t="shared" si="2" ref="D22:O22">+D20+D21</f>
        <v>673765.4799999999</v>
      </c>
      <c r="E22" s="7">
        <f t="shared" si="2"/>
        <v>202530.07000000004</v>
      </c>
      <c r="F22" s="7">
        <f t="shared" si="2"/>
        <v>713190.63</v>
      </c>
      <c r="G22" s="7">
        <f t="shared" si="2"/>
        <v>947912.73</v>
      </c>
      <c r="H22" s="7">
        <f t="shared" si="2"/>
        <v>178963.98999999996</v>
      </c>
      <c r="I22" s="7">
        <f t="shared" si="2"/>
        <v>681266.1900000001</v>
      </c>
      <c r="J22" s="7">
        <f t="shared" si="2"/>
        <v>635566.4499999998</v>
      </c>
      <c r="K22" s="7">
        <f t="shared" si="2"/>
        <v>849930.82</v>
      </c>
      <c r="L22" s="7">
        <f t="shared" si="2"/>
        <v>806041.2599999999</v>
      </c>
      <c r="M22" s="7">
        <f t="shared" si="2"/>
        <v>441610.2700000001</v>
      </c>
      <c r="N22" s="7">
        <f t="shared" si="2"/>
        <v>233948.87999999998</v>
      </c>
      <c r="O22" s="7">
        <f t="shared" si="2"/>
        <v>8066798.889999999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2021-06-10T20:18:07Z</dcterms:modified>
  <cp:category/>
  <cp:version/>
  <cp:contentType/>
  <cp:contentStatus/>
</cp:coreProperties>
</file>