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<sst xmlns="http://schemas.openxmlformats.org/spreadsheetml/2006/main" count="81" uniqueCount="63">
  <si>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</si>
  <si>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</si>
  <si>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</si>
  <si>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</si>
  <si>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</si>
  <si>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</si>
  <si>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</si>
  <si>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</si>
  <si>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</si>
  <si>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</si>
  <si>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</si>
  <si>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</si>
  <si>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</si>
  <si>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</si>
  <si>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</si>
  <si>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</si>
  <si>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</si>
  <si>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</si>
  <si>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</si>
  <si>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</si>
  <si>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</si>
  <si>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</si>
  <si>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</si>
  <si>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</si>
  <si>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</si>
  <si>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</si>
  <si>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</si>
  <si>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</si>
  <si>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</si>
  <si>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</si>
  <si>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</si>
  <si>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</si>
  <si>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</si>
  <si>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</si>
  <si>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</si>
  <si>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</si>
  <si>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</si>
  <si>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</si>
  <si>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</si>
  <si>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</si>
  <si>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</si>
  <si>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</si>
  <si>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</si>
  <si>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</si>
  <si>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</si>
  <si>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</si>
  <si>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</si>
  <si>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</si>
  <si>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</si>
  <si>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</si>
  <si>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</si>
  <si>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</si>
  <si>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</si>
  <si>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</si>
  <si>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</si>
  <si>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</si>
  <si>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</si>
  <si>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</si>
  <si>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</si>
  <si>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</si>
  <si>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</si>
  <si>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</si>
  <si>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03/06/21 - VENCIMENTO 10/06/21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</si>
</sst>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1203424.59</v>
      </c>
      <c r="C6" s="10">
        <v>1145258.17</v>
      </c>
      <c r="D6" s="10">
        <v>1343283.49</v>
      </c>
      <c r="E6" s="10">
        <v>796547.8999999999</v>
      </c>
      <c r="F6" s="10">
        <v>838955.51</v>
      </c>
      <c r="G6" s="10">
        <v>933052.71</v>
      </c>
      <c r="H6" s="10">
        <v>830659.03</v>
      </c>
      <c r="I6" s="10">
        <v>1125711.4</v>
      </c>
      <c r="J6" s="10">
        <v>414261.48</v>
      </c>
      <c r="K6" s="10">
        <f>SUM(B6:J6)</f>
        <v>8631154.280000001</v>
      </c>
      <c r="Q6"/>
      <c r="R6"/>
    </row>
    <row r="7" spans="1:18" ht="27" customHeight="1">
      <c r="A7" s="2" t="s">
        <v>4</v>
      </c>
      <c r="B7" s="19">
        <v>-47410</v>
      </c>
      <c r="C7" s="19">
        <v>-47665.2</v>
      </c>
      <c r="D7" s="19">
        <v>-70777.96</v>
      </c>
      <c r="E7" s="19">
        <v>-29664.8</v>
      </c>
      <c r="F7" s="19">
        <v>-34909.6</v>
      </c>
      <c r="G7" s="19">
        <v>-21934</v>
      </c>
      <c r="H7" s="19">
        <v>-20389.6</v>
      </c>
      <c r="I7" s="19">
        <v>-46952.4</v>
      </c>
      <c r="J7" s="19">
        <v>-12907.56</v>
      </c>
      <c r="K7" s="8">
        <f>SUM(B7:J7)</f>
        <v>-332611.12</v>
      </c>
      <c r="Q7"/>
      <c r="R7"/>
    </row>
    <row r="8" spans="1:11" ht="27" customHeight="1">
      <c r="A8" s="6" t="s">
        <v>5</v>
      </c>
      <c r="B8" s="7">
        <f>B6+B7</f>
        <v>1156014.59</v>
      </c>
      <c r="C8" s="7">
        <f aca="true" t="shared" si="0" ref="C8:J8">C6+C7</f>
        <v>1097592.97</v>
      </c>
      <c r="D8" s="7">
        <f t="shared" si="0"/>
        <v>1272505.53</v>
      </c>
      <c r="E8" s="7">
        <f t="shared" si="0"/>
        <v>766883.0999999999</v>
      </c>
      <c r="F8" s="7">
        <f t="shared" si="0"/>
        <v>804045.91</v>
      </c>
      <c r="G8" s="7">
        <f t="shared" si="0"/>
        <v>911118.71</v>
      </c>
      <c r="H8" s="7">
        <f t="shared" si="0"/>
        <v>810269.43</v>
      </c>
      <c r="I8" s="7">
        <f t="shared" si="0"/>
        <v>1078759</v>
      </c>
      <c r="J8" s="7">
        <f t="shared" si="0"/>
        <v>401353.92</v>
      </c>
      <c r="K8" s="7">
        <f>+K7+K6</f>
        <v>8298543.160000001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454047.42</v>
      </c>
      <c r="C13" s="10">
        <v>359101.51</v>
      </c>
      <c r="D13" s="10">
        <v>1199121.38</v>
      </c>
      <c r="E13" s="10">
        <v>956360.17</v>
      </c>
      <c r="F13" s="10">
        <v>1039966.15</v>
      </c>
      <c r="G13" s="10">
        <v>571521.9299999999</v>
      </c>
      <c r="H13" s="10">
        <v>328693.18</v>
      </c>
      <c r="I13" s="10">
        <v>431934.80000000005</v>
      </c>
      <c r="J13" s="10">
        <v>481778.99</v>
      </c>
      <c r="K13" s="10">
        <v>608228.7999999999</v>
      </c>
      <c r="L13" s="10">
        <f>SUM(B13:K13)</f>
        <v>6430754.329999999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-34904.71</v>
      </c>
      <c r="C14" s="8">
        <v>-16596.8</v>
      </c>
      <c r="D14" s="8">
        <v>-49090.8</v>
      </c>
      <c r="E14" s="8">
        <v>-43991.37</v>
      </c>
      <c r="F14" s="8">
        <v>-39080.8</v>
      </c>
      <c r="G14" s="8">
        <v>-23724.8</v>
      </c>
      <c r="H14" s="8">
        <v>-18140.03</v>
      </c>
      <c r="I14" s="8">
        <v>-14374.8</v>
      </c>
      <c r="J14" s="8">
        <v>-12953.6</v>
      </c>
      <c r="K14" s="8">
        <v>-29110.4</v>
      </c>
      <c r="L14" s="8">
        <f>SUM(B14:K14)</f>
        <v>-281968.11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419142.70999999996</v>
      </c>
      <c r="C15" s="7">
        <f aca="true" t="shared" si="1" ref="C15:K15">C13+C14</f>
        <v>342504.71</v>
      </c>
      <c r="D15" s="7">
        <f t="shared" si="1"/>
        <v>1150030.5799999998</v>
      </c>
      <c r="E15" s="7">
        <f t="shared" si="1"/>
        <v>912368.8</v>
      </c>
      <c r="F15" s="7">
        <f t="shared" si="1"/>
        <v>1000885.35</v>
      </c>
      <c r="G15" s="7">
        <f t="shared" si="1"/>
        <v>547797.1299999999</v>
      </c>
      <c r="H15" s="7">
        <f t="shared" si="1"/>
        <v>310553.15</v>
      </c>
      <c r="I15" s="7">
        <f t="shared" si="1"/>
        <v>417560.00000000006</v>
      </c>
      <c r="J15" s="7">
        <f t="shared" si="1"/>
        <v>468825.39</v>
      </c>
      <c r="K15" s="7">
        <f t="shared" si="1"/>
        <v>579118.3999999999</v>
      </c>
      <c r="L15" s="7">
        <f>+L13+L14</f>
        <v>6148786.219999999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1002249.6</v>
      </c>
      <c r="C20" s="10">
        <v>746430.9600000001</v>
      </c>
      <c r="D20" s="10">
        <v>685688.34</v>
      </c>
      <c r="E20" s="10">
        <v>198799.44</v>
      </c>
      <c r="F20" s="10">
        <v>698659.8099999999</v>
      </c>
      <c r="G20" s="10">
        <v>963834.9999999999</v>
      </c>
      <c r="H20" s="10">
        <v>204931.56999999998</v>
      </c>
      <c r="I20" s="10">
        <v>728280.8999999999</v>
      </c>
      <c r="J20" s="10">
        <v>667769.08</v>
      </c>
      <c r="K20" s="10">
        <v>858239.0299999999</v>
      </c>
      <c r="L20" s="10">
        <v>809481.22</v>
      </c>
      <c r="M20" s="10">
        <v>439206.08</v>
      </c>
      <c r="N20" s="10">
        <v>238516.48</v>
      </c>
      <c r="O20" s="10">
        <f>SUM(B20:N20)</f>
        <v>8242087.51</v>
      </c>
    </row>
    <row r="21" spans="1:15" ht="27" customHeight="1">
      <c r="A21" s="2" t="s">
        <v>4</v>
      </c>
      <c r="B21" s="8">
        <v>-41932</v>
      </c>
      <c r="C21" s="8">
        <v>-39591.2</v>
      </c>
      <c r="D21" s="8">
        <v>-34741.979999999996</v>
      </c>
      <c r="E21" s="8">
        <v>-5302</v>
      </c>
      <c r="F21" s="8">
        <v>-18735.2</v>
      </c>
      <c r="G21" s="8">
        <v>-37435.2</v>
      </c>
      <c r="H21" s="8">
        <v>-28027.68</v>
      </c>
      <c r="I21" s="8">
        <v>-40629.6</v>
      </c>
      <c r="J21" s="8">
        <v>-28340.4</v>
      </c>
      <c r="K21" s="8">
        <v>-30861.6</v>
      </c>
      <c r="L21" s="8">
        <v>-23689.6</v>
      </c>
      <c r="M21" s="8">
        <v>-11356.4</v>
      </c>
      <c r="N21" s="8">
        <v>-10084.8</v>
      </c>
      <c r="O21" s="8">
        <f>SUM(B21:N21)</f>
        <v>-350727.66</v>
      </c>
    </row>
    <row r="22" spans="1:15" ht="27" customHeight="1">
      <c r="A22" s="6" t="s">
        <v>5</v>
      </c>
      <c r="B22" s="7">
        <f>+B20+B21</f>
        <v>960317.6</v>
      </c>
      <c r="C22" s="7">
        <f>+C20+C21</f>
        <v>706839.7600000001</v>
      </c>
      <c r="D22" s="7">
        <f aca="true" t="shared" si="2" ref="D22:O22">+D20+D21</f>
        <v>650946.36</v>
      </c>
      <c r="E22" s="7">
        <f t="shared" si="2"/>
        <v>193497.44</v>
      </c>
      <c r="F22" s="7">
        <f t="shared" si="2"/>
        <v>679924.61</v>
      </c>
      <c r="G22" s="7">
        <f t="shared" si="2"/>
        <v>926399.7999999999</v>
      </c>
      <c r="H22" s="7">
        <f t="shared" si="2"/>
        <v>176903.88999999998</v>
      </c>
      <c r="I22" s="7">
        <f t="shared" si="2"/>
        <v>687651.2999999999</v>
      </c>
      <c r="J22" s="7">
        <f t="shared" si="2"/>
        <v>639428.6799999999</v>
      </c>
      <c r="K22" s="7">
        <f t="shared" si="2"/>
        <v>827377.4299999999</v>
      </c>
      <c r="L22" s="7">
        <f t="shared" si="2"/>
        <v>785791.62</v>
      </c>
      <c r="M22" s="7">
        <f t="shared" si="2"/>
        <v>427849.68</v>
      </c>
      <c r="N22" s="7">
        <f t="shared" si="2"/>
        <v>228431.68000000002</v>
      </c>
      <c r="O22" s="7">
        <f t="shared" si="2"/>
        <v>7891359.85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2021-06-09T19:14:01Z</dcterms:modified>
  <cp:category/>
  <cp:version/>
  <cp:contentType/>
  <cp:contentStatus/>
</cp:coreProperties>
</file>