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<sst xmlns="http://schemas.openxmlformats.org/spreadsheetml/2006/main" count="81" uniqueCount="63">
  <si>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</si>
  <si>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</si>
  <si>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</si>
  <si>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</si>
  <si>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</si>
  <si>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</si>
  <si>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</si>
  <si>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</si>
  <si>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</si>
  <si>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</si>
  <si>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</si>
  <si>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</si>
  <si>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</si>
  <si>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</si>
  <si>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</si>
  <si>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</si>
  <si>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</si>
  <si>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</si>
  <si>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</si>
  <si>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</si>
  <si>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</si>
  <si>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</si>
  <si>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</si>
  <si>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</si>
  <si>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</si>
  <si>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</si>
  <si>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</si>
  <si>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</si>
  <si>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</si>
  <si>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</si>
  <si>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</si>
  <si>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</si>
  <si>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</si>
  <si>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</si>
  <si>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</si>
  <si>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</si>
  <si>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</si>
  <si>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</si>
  <si>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</si>
  <si>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</si>
  <si>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</si>
  <si>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</si>
  <si>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</si>
  <si>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</si>
  <si>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</si>
  <si>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</si>
  <si>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</si>
  <si>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</si>
  <si>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</si>
  <si>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</si>
  <si>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</si>
  <si>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</si>
  <si>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</si>
  <si>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</si>
  <si>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</si>
  <si>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</si>
  <si>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</si>
  <si>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</si>
  <si>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</si>
  <si>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</si>
  <si>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</si>
  <si>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</si>
  <si>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02/06/21 - VENCIMENTO 10/06/21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</si>
</sst>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2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1278571.5699999998</v>
      </c>
      <c r="C6" s="10">
        <v>1208485.2499999998</v>
      </c>
      <c r="D6" s="10">
        <v>1411879.22</v>
      </c>
      <c r="E6" s="10">
        <v>843828</v>
      </c>
      <c r="F6" s="10">
        <v>893463.51</v>
      </c>
      <c r="G6" s="10">
        <v>987961.82</v>
      </c>
      <c r="H6" s="10">
        <v>879441.0900000001</v>
      </c>
      <c r="I6" s="10">
        <v>1203535.17</v>
      </c>
      <c r="J6" s="10">
        <v>440266.85</v>
      </c>
      <c r="K6" s="10">
        <f>SUM(B6:J6)</f>
        <v>9147432.479999999</v>
      </c>
      <c r="Q6"/>
      <c r="R6"/>
    </row>
    <row r="7" spans="1:18" ht="27" customHeight="1">
      <c r="A7" s="2" t="s">
        <v>4</v>
      </c>
      <c r="B7" s="19">
        <v>-134275.62</v>
      </c>
      <c r="C7" s="19">
        <v>-69786.53</v>
      </c>
      <c r="D7" s="19">
        <v>-107624.81</v>
      </c>
      <c r="E7" s="19">
        <v>-117945.54000000001</v>
      </c>
      <c r="F7" s="19">
        <v>-47841.2</v>
      </c>
      <c r="G7" s="19">
        <v>-96270.76</v>
      </c>
      <c r="H7" s="19">
        <v>-43108.520000000004</v>
      </c>
      <c r="I7" s="19">
        <v>-92349.99</v>
      </c>
      <c r="J7" s="19">
        <v>-24958.96</v>
      </c>
      <c r="K7" s="8">
        <f>SUM(B7:J7)</f>
        <v>-734161.9299999999</v>
      </c>
      <c r="Q7"/>
      <c r="R7"/>
    </row>
    <row r="8" spans="1:11" ht="27" customHeight="1">
      <c r="A8" s="6" t="s">
        <v>5</v>
      </c>
      <c r="B8" s="7">
        <f>B6+B7</f>
        <v>1144295.9499999997</v>
      </c>
      <c r="C8" s="7">
        <f aca="true" t="shared" si="0" ref="C8:J8">C6+C7</f>
        <v>1138698.7199999997</v>
      </c>
      <c r="D8" s="7">
        <f t="shared" si="0"/>
        <v>1304254.41</v>
      </c>
      <c r="E8" s="7">
        <f t="shared" si="0"/>
        <v>725882.46</v>
      </c>
      <c r="F8" s="7">
        <f t="shared" si="0"/>
        <v>845622.31</v>
      </c>
      <c r="G8" s="7">
        <f t="shared" si="0"/>
        <v>891691.0599999999</v>
      </c>
      <c r="H8" s="7">
        <f t="shared" si="0"/>
        <v>836332.5700000001</v>
      </c>
      <c r="I8" s="7">
        <f t="shared" si="0"/>
        <v>1111185.18</v>
      </c>
      <c r="J8" s="7">
        <f t="shared" si="0"/>
        <v>415307.88999999996</v>
      </c>
      <c r="K8" s="7">
        <f>+K7+K6</f>
        <v>8413270.549999999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478070.64</v>
      </c>
      <c r="C13" s="10">
        <v>380895.08</v>
      </c>
      <c r="D13" s="10">
        <v>1262929.97</v>
      </c>
      <c r="E13" s="10">
        <v>1017713.6900000002</v>
      </c>
      <c r="F13" s="10">
        <v>1092033.15</v>
      </c>
      <c r="G13" s="10">
        <v>601329.2</v>
      </c>
      <c r="H13" s="10">
        <v>346558.3</v>
      </c>
      <c r="I13" s="10">
        <v>457573.85000000003</v>
      </c>
      <c r="J13" s="10">
        <v>508557.98</v>
      </c>
      <c r="K13" s="10">
        <v>640922.05</v>
      </c>
      <c r="L13" s="10">
        <f>SUM(B13:K13)</f>
        <v>6786583.909999999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-40796.31</v>
      </c>
      <c r="C14" s="8">
        <v>-23751.2</v>
      </c>
      <c r="D14" s="8">
        <v>-67548.8</v>
      </c>
      <c r="E14" s="8">
        <v>-57899.77</v>
      </c>
      <c r="F14" s="8">
        <v>-50608.8</v>
      </c>
      <c r="G14" s="8">
        <v>-33044</v>
      </c>
      <c r="H14" s="8">
        <v>-22504.83</v>
      </c>
      <c r="I14" s="8">
        <v>-31387.690000000002</v>
      </c>
      <c r="J14" s="8">
        <v>-19342.4</v>
      </c>
      <c r="K14" s="8">
        <v>-40392</v>
      </c>
      <c r="L14" s="8">
        <f>SUM(B14:K14)</f>
        <v>-387275.80000000005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437274.33</v>
      </c>
      <c r="C15" s="7">
        <f aca="true" t="shared" si="1" ref="C15:K15">C13+C14</f>
        <v>357143.88</v>
      </c>
      <c r="D15" s="7">
        <f t="shared" si="1"/>
        <v>1195381.17</v>
      </c>
      <c r="E15" s="7">
        <f t="shared" si="1"/>
        <v>959813.9200000002</v>
      </c>
      <c r="F15" s="7">
        <f t="shared" si="1"/>
        <v>1041424.3499999999</v>
      </c>
      <c r="G15" s="7">
        <f t="shared" si="1"/>
        <v>568285.2</v>
      </c>
      <c r="H15" s="7">
        <f t="shared" si="1"/>
        <v>324053.47</v>
      </c>
      <c r="I15" s="7">
        <f t="shared" si="1"/>
        <v>426186.16000000003</v>
      </c>
      <c r="J15" s="7">
        <f t="shared" si="1"/>
        <v>489215.57999999996</v>
      </c>
      <c r="K15" s="7">
        <f t="shared" si="1"/>
        <v>600530.05</v>
      </c>
      <c r="L15" s="7">
        <f>+L13+L14</f>
        <v>6399308.109999999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1053835.99</v>
      </c>
      <c r="C20" s="10">
        <v>786546.94</v>
      </c>
      <c r="D20" s="10">
        <v>729380.0599999999</v>
      </c>
      <c r="E20" s="10">
        <v>212378.69</v>
      </c>
      <c r="F20" s="10">
        <v>750138.51</v>
      </c>
      <c r="G20" s="10">
        <v>1016556.84</v>
      </c>
      <c r="H20" s="10">
        <v>221330.27999999997</v>
      </c>
      <c r="I20" s="10">
        <v>766307.4899999999</v>
      </c>
      <c r="J20" s="10">
        <v>702798.72</v>
      </c>
      <c r="K20" s="10">
        <v>905380.46</v>
      </c>
      <c r="L20" s="10">
        <v>855085.7</v>
      </c>
      <c r="M20" s="10">
        <v>464700.11</v>
      </c>
      <c r="N20" s="10">
        <v>252370.72</v>
      </c>
      <c r="O20" s="10">
        <f>SUM(B20:N20)</f>
        <v>8716810.51</v>
      </c>
    </row>
    <row r="21" spans="1:15" ht="27" customHeight="1">
      <c r="A21" s="2" t="s">
        <v>4</v>
      </c>
      <c r="B21" s="8">
        <v>-53094.8</v>
      </c>
      <c r="C21" s="8">
        <v>-51862.8</v>
      </c>
      <c r="D21" s="8">
        <v>-44292.84</v>
      </c>
      <c r="E21" s="8">
        <v>-7796.8</v>
      </c>
      <c r="F21" s="8">
        <v>-26224</v>
      </c>
      <c r="G21" s="8">
        <v>-47929.2</v>
      </c>
      <c r="H21" s="8">
        <v>-31795.84</v>
      </c>
      <c r="I21" s="8">
        <v>-53416</v>
      </c>
      <c r="J21" s="8">
        <v>-36383.6</v>
      </c>
      <c r="K21" s="8">
        <v>-36124</v>
      </c>
      <c r="L21" s="8">
        <v>-31649.2</v>
      </c>
      <c r="M21" s="8">
        <v>-15413.2</v>
      </c>
      <c r="N21" s="8">
        <v>-14467.2</v>
      </c>
      <c r="O21" s="8">
        <f>SUM(B21:N21)</f>
        <v>-450449.48000000004</v>
      </c>
    </row>
    <row r="22" spans="1:15" ht="27" customHeight="1">
      <c r="A22" s="6" t="s">
        <v>5</v>
      </c>
      <c r="B22" s="7">
        <f>+B20+B21</f>
        <v>1000741.19</v>
      </c>
      <c r="C22" s="7">
        <f>+C20+C21</f>
        <v>734684.1399999999</v>
      </c>
      <c r="D22" s="7">
        <f aca="true" t="shared" si="2" ref="D22:O22">+D20+D21</f>
        <v>685087.22</v>
      </c>
      <c r="E22" s="7">
        <f t="shared" si="2"/>
        <v>204581.89</v>
      </c>
      <c r="F22" s="7">
        <f t="shared" si="2"/>
        <v>723914.51</v>
      </c>
      <c r="G22" s="7">
        <f t="shared" si="2"/>
        <v>968627.64</v>
      </c>
      <c r="H22" s="7">
        <f t="shared" si="2"/>
        <v>189534.43999999997</v>
      </c>
      <c r="I22" s="7">
        <f t="shared" si="2"/>
        <v>712891.4899999999</v>
      </c>
      <c r="J22" s="7">
        <f t="shared" si="2"/>
        <v>666415.12</v>
      </c>
      <c r="K22" s="7">
        <f t="shared" si="2"/>
        <v>869256.46</v>
      </c>
      <c r="L22" s="7">
        <f t="shared" si="2"/>
        <v>823436.5</v>
      </c>
      <c r="M22" s="7">
        <f t="shared" si="2"/>
        <v>449286.91</v>
      </c>
      <c r="N22" s="7">
        <f t="shared" si="2"/>
        <v>237903.52</v>
      </c>
      <c r="O22" s="7">
        <f t="shared" si="2"/>
        <v>8266361.029999999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2021-06-09T19:03:58Z</dcterms:modified>
  <cp:category/>
  <cp:version/>
  <cp:contentType/>
  <cp:contentStatus/>
</cp:coreProperties>
</file>