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<sst xmlns="http://schemas.openxmlformats.org/spreadsheetml/2006/main" count="81" uniqueCount="63">
  <si>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</si>
  <si>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</si>
  <si>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</si>
  <si>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</si>
  <si>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</si>
  <si>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</si>
  <si>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</si>
  <si>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</si>
  <si>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</si>
  <si>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</si>
  <si>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</si>
  <si>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</si>
  <si>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</si>
  <si>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</si>
  <si>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</si>
  <si>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</si>
  <si>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</si>
  <si>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</si>
  <si>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</si>
  <si>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</si>
  <si>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</si>
  <si>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</si>
  <si>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</si>
  <si>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</si>
  <si>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</si>
  <si>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</si>
  <si>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</si>
  <si>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</si>
  <si>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</si>
  <si>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</si>
  <si>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</si>
  <si>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</si>
  <si>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</si>
  <si>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</si>
  <si>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</si>
  <si>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</si>
  <si>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</si>
  <si>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</si>
  <si>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</si>
  <si>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</si>
  <si>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</si>
  <si>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</si>
  <si>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</si>
  <si>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</si>
  <si>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</si>
  <si>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</si>
  <si>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</si>
  <si>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</si>
  <si>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</si>
  <si>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</si>
  <si>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</si>
  <si>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</si>
  <si>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</si>
  <si>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</si>
  <si>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</si>
  <si>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</si>
  <si>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</si>
  <si>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</si>
  <si>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</si>
  <si>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</si>
  <si>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</si>
  <si>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</si>
  <si>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01/06/21 - VENCIMENTO 09/06/21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</si>
</sst>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1264821.48</v>
      </c>
      <c r="C6" s="10">
        <v>1207416.69</v>
      </c>
      <c r="D6" s="10">
        <v>1404829.2399999998</v>
      </c>
      <c r="E6" s="10">
        <v>840579.6499999999</v>
      </c>
      <c r="F6" s="10">
        <v>891924.6099999999</v>
      </c>
      <c r="G6" s="10">
        <v>983438.11</v>
      </c>
      <c r="H6" s="10">
        <v>873074.38</v>
      </c>
      <c r="I6" s="10">
        <v>1195485.3099999998</v>
      </c>
      <c r="J6" s="10">
        <v>437626.43000000005</v>
      </c>
      <c r="K6" s="10">
        <f>SUM(B6:J6)</f>
        <v>9099195.9</v>
      </c>
      <c r="Q6"/>
      <c r="R6"/>
    </row>
    <row r="7" spans="1:18" ht="27" customHeight="1">
      <c r="A7" s="2" t="s">
        <v>4</v>
      </c>
      <c r="B7" s="19">
        <v>-138728.39</v>
      </c>
      <c r="C7" s="19">
        <v>-70287.1</v>
      </c>
      <c r="D7" s="19">
        <v>-111336.26000000001</v>
      </c>
      <c r="E7" s="19">
        <v>-117628.9</v>
      </c>
      <c r="F7" s="19">
        <v>-48408.8</v>
      </c>
      <c r="G7" s="19">
        <v>-105584.28</v>
      </c>
      <c r="H7" s="19">
        <v>-45033.71000000001</v>
      </c>
      <c r="I7" s="19">
        <v>-93762.26</v>
      </c>
      <c r="J7" s="19">
        <v>-25409.34</v>
      </c>
      <c r="K7" s="8">
        <f>SUM(B7:J7)</f>
        <v>-756179.0399999999</v>
      </c>
      <c r="Q7"/>
      <c r="R7"/>
    </row>
    <row r="8" spans="1:11" ht="27" customHeight="1">
      <c r="A8" s="6" t="s">
        <v>5</v>
      </c>
      <c r="B8" s="7">
        <f>B6+B7</f>
        <v>1126093.0899999999</v>
      </c>
      <c r="C8" s="7">
        <f aca="true" t="shared" si="0" ref="C8:J8">C6+C7</f>
        <v>1137129.5899999999</v>
      </c>
      <c r="D8" s="7">
        <f t="shared" si="0"/>
        <v>1293492.9799999997</v>
      </c>
      <c r="E8" s="7">
        <f t="shared" si="0"/>
        <v>722950.7499999999</v>
      </c>
      <c r="F8" s="7">
        <f t="shared" si="0"/>
        <v>843515.8099999998</v>
      </c>
      <c r="G8" s="7">
        <f t="shared" si="0"/>
        <v>877853.83</v>
      </c>
      <c r="H8" s="7">
        <f t="shared" si="0"/>
        <v>828040.67</v>
      </c>
      <c r="I8" s="7">
        <f t="shared" si="0"/>
        <v>1101723.0499999998</v>
      </c>
      <c r="J8" s="7">
        <f t="shared" si="0"/>
        <v>412217.09</v>
      </c>
      <c r="K8" s="7">
        <f>+K7+K6</f>
        <v>8343016.86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480370.56</v>
      </c>
      <c r="C13" s="10">
        <v>374869.14</v>
      </c>
      <c r="D13" s="10">
        <v>1260169.07</v>
      </c>
      <c r="E13" s="10">
        <v>1012789.66</v>
      </c>
      <c r="F13" s="10">
        <v>1089898.89</v>
      </c>
      <c r="G13" s="10">
        <v>603438.9400000001</v>
      </c>
      <c r="H13" s="10">
        <v>345541.17</v>
      </c>
      <c r="I13" s="10">
        <v>455556.00999999995</v>
      </c>
      <c r="J13" s="10">
        <v>506782.98000000004</v>
      </c>
      <c r="K13" s="10">
        <v>639771.54</v>
      </c>
      <c r="L13" s="10">
        <f>SUM(B13:K13)</f>
        <v>6769187.960000001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-40866.71</v>
      </c>
      <c r="C14" s="8">
        <v>-24376</v>
      </c>
      <c r="D14" s="8">
        <v>-66312.4</v>
      </c>
      <c r="E14" s="8">
        <v>-59994.17</v>
      </c>
      <c r="F14" s="8">
        <v>-51075.2</v>
      </c>
      <c r="G14" s="8">
        <v>-32656.8</v>
      </c>
      <c r="H14" s="8">
        <v>-22139.629999999997</v>
      </c>
      <c r="I14" s="8">
        <v>-32392.86</v>
      </c>
      <c r="J14" s="8">
        <v>-20037.6</v>
      </c>
      <c r="K14" s="8">
        <v>-39921.2</v>
      </c>
      <c r="L14" s="8">
        <f>SUM(B14:K14)</f>
        <v>-389772.56999999995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439503.85</v>
      </c>
      <c r="C15" s="7">
        <f aca="true" t="shared" si="1" ref="C15:K15">C13+C14</f>
        <v>350493.14</v>
      </c>
      <c r="D15" s="7">
        <f t="shared" si="1"/>
        <v>1193856.6700000002</v>
      </c>
      <c r="E15" s="7">
        <f t="shared" si="1"/>
        <v>952795.49</v>
      </c>
      <c r="F15" s="7">
        <f t="shared" si="1"/>
        <v>1038823.69</v>
      </c>
      <c r="G15" s="7">
        <f t="shared" si="1"/>
        <v>570782.14</v>
      </c>
      <c r="H15" s="7">
        <f t="shared" si="1"/>
        <v>323401.54</v>
      </c>
      <c r="I15" s="7">
        <f t="shared" si="1"/>
        <v>423163.14999999997</v>
      </c>
      <c r="J15" s="7">
        <f t="shared" si="1"/>
        <v>486745.38000000006</v>
      </c>
      <c r="K15" s="7">
        <f t="shared" si="1"/>
        <v>599850.3400000001</v>
      </c>
      <c r="L15" s="7">
        <f>+L13+L14</f>
        <v>6379415.390000001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1050505.3800000001</v>
      </c>
      <c r="C20" s="10">
        <v>785586.1599999999</v>
      </c>
      <c r="D20" s="10">
        <v>720948.74</v>
      </c>
      <c r="E20" s="10">
        <v>212232.33000000002</v>
      </c>
      <c r="F20" s="10">
        <v>748878.59</v>
      </c>
      <c r="G20" s="10">
        <v>1009248.2600000001</v>
      </c>
      <c r="H20" s="10">
        <v>218754.07</v>
      </c>
      <c r="I20" s="10">
        <v>765120.59</v>
      </c>
      <c r="J20" s="10">
        <v>692180.0899999999</v>
      </c>
      <c r="K20" s="10">
        <v>900776.4499999998</v>
      </c>
      <c r="L20" s="10">
        <v>851507.98</v>
      </c>
      <c r="M20" s="10">
        <v>464121.76000000007</v>
      </c>
      <c r="N20" s="10">
        <v>251686.12000000002</v>
      </c>
      <c r="O20" s="10">
        <f>SUM(B20:N20)</f>
        <v>8671546.52</v>
      </c>
    </row>
    <row r="21" spans="1:15" ht="27" customHeight="1">
      <c r="A21" s="2" t="s">
        <v>4</v>
      </c>
      <c r="B21" s="8">
        <v>-53416</v>
      </c>
      <c r="C21" s="8">
        <v>-52672.4</v>
      </c>
      <c r="D21" s="8">
        <v>-44668.69</v>
      </c>
      <c r="E21" s="8">
        <v>-8179.6</v>
      </c>
      <c r="F21" s="8">
        <v>-26725.6</v>
      </c>
      <c r="G21" s="8">
        <v>-48668.4</v>
      </c>
      <c r="H21" s="8">
        <v>-31617.739999999998</v>
      </c>
      <c r="I21" s="8">
        <v>-53152</v>
      </c>
      <c r="J21" s="8">
        <v>-36872</v>
      </c>
      <c r="K21" s="8">
        <v>-37963.2</v>
      </c>
      <c r="L21" s="8">
        <v>-30245.6</v>
      </c>
      <c r="M21" s="8">
        <v>-16104</v>
      </c>
      <c r="N21" s="8">
        <v>-14370.4</v>
      </c>
      <c r="O21" s="8">
        <f>SUM(B21:N21)</f>
        <v>-454655.63</v>
      </c>
    </row>
    <row r="22" spans="1:15" ht="27" customHeight="1">
      <c r="A22" s="6" t="s">
        <v>5</v>
      </c>
      <c r="B22" s="7">
        <f>+B20+B21</f>
        <v>997089.3800000001</v>
      </c>
      <c r="C22" s="7">
        <f>+C20+C21</f>
        <v>732913.7599999999</v>
      </c>
      <c r="D22" s="7">
        <f aca="true" t="shared" si="2" ref="D22:O22">+D20+D21</f>
        <v>676280.05</v>
      </c>
      <c r="E22" s="7">
        <f t="shared" si="2"/>
        <v>204052.73</v>
      </c>
      <c r="F22" s="7">
        <f t="shared" si="2"/>
        <v>722152.99</v>
      </c>
      <c r="G22" s="7">
        <f t="shared" si="2"/>
        <v>960579.8600000001</v>
      </c>
      <c r="H22" s="7">
        <f t="shared" si="2"/>
        <v>187136.33000000002</v>
      </c>
      <c r="I22" s="7">
        <f t="shared" si="2"/>
        <v>711968.59</v>
      </c>
      <c r="J22" s="7">
        <f t="shared" si="2"/>
        <v>655308.0899999999</v>
      </c>
      <c r="K22" s="7">
        <f t="shared" si="2"/>
        <v>862813.2499999999</v>
      </c>
      <c r="L22" s="7">
        <f t="shared" si="2"/>
        <v>821262.38</v>
      </c>
      <c r="M22" s="7">
        <f t="shared" si="2"/>
        <v>448017.76000000007</v>
      </c>
      <c r="N22" s="7">
        <f t="shared" si="2"/>
        <v>237315.72000000003</v>
      </c>
      <c r="O22" s="7">
        <f t="shared" si="2"/>
        <v>8216890.89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2021-06-08T15:19:58Z</dcterms:modified>
  <cp:category/>
  <cp:version/>
  <cp:contentType/>
  <cp:contentStatus/>
</cp:coreProperties>
</file>