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<sst xmlns="http://schemas.openxmlformats.org/spreadsheetml/2006/main" count="81" uniqueCount="63">
  <si>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</si>
  <si>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</si>
  <si>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</si>
  <si>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</si>
  <si>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</si>
  <si>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</si>
  <si>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</si>
  <si>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</si>
  <si>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</si>
  <si>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</si>
  <si>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</si>
  <si>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</si>
  <si>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</si>
  <si>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</si>
  <si>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</si>
  <si>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</si>
  <si>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</si>
  <si>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</si>
  <si>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</si>
  <si>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</si>
  <si>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</si>
  <si>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</si>
  <si>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</si>
  <si>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</si>
  <si>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</si>
  <si>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</si>
  <si>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</si>
  <si>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</si>
  <si>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</si>
  <si>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</si>
  <si>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</si>
  <si>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</si>
  <si>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</si>
  <si>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</si>
  <si>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</si>
  <si>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</si>
  <si>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</si>
  <si>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</si>
  <si>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</si>
  <si>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</si>
  <si>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</si>
  <si>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</si>
  <si>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</si>
  <si>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</si>
  <si>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</si>
  <si>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</si>
  <si>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</si>
  <si>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</si>
  <si>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</si>
  <si>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</si>
  <si>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</si>
  <si>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</si>
  <si>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</si>
  <si>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</si>
  <si>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</si>
  <si>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</si>
  <si>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</si>
  <si>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</si>
  <si>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</si>
  <si>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</si>
  <si>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</si>
  <si>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</si>
  <si>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30/07/21 - VENCIMENTO 06/08/21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</si>
</sst>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1153677.49</v>
      </c>
      <c r="C6" s="10">
        <v>1110657.73</v>
      </c>
      <c r="D6" s="10">
        <v>1264008.7</v>
      </c>
      <c r="E6" s="10">
        <v>739403.21</v>
      </c>
      <c r="F6" s="10">
        <v>807370.0800000001</v>
      </c>
      <c r="G6" s="10">
        <v>888914.3200000001</v>
      </c>
      <c r="H6" s="10">
        <v>799291.4099999999</v>
      </c>
      <c r="I6" s="10">
        <v>1082126.5</v>
      </c>
      <c r="J6" s="10">
        <v>402889.1699999999</v>
      </c>
      <c r="K6" s="10">
        <f>SUM(B6:J6)</f>
        <v>8248338.61</v>
      </c>
      <c r="Q6"/>
      <c r="R6"/>
    </row>
    <row r="7" spans="1:18" ht="27" customHeight="1">
      <c r="A7" s="2" t="s">
        <v>4</v>
      </c>
      <c r="B7" s="19">
        <v>1869772.5200000005</v>
      </c>
      <c r="C7" s="19">
        <v>1394326.2099999997</v>
      </c>
      <c r="D7" s="19">
        <v>2550745.420000001</v>
      </c>
      <c r="E7" s="19">
        <v>2199129.11</v>
      </c>
      <c r="F7" s="19">
        <v>1147903.8399999999</v>
      </c>
      <c r="G7" s="19">
        <v>930399.8399999999</v>
      </c>
      <c r="H7" s="19">
        <v>1159665.8299999996</v>
      </c>
      <c r="I7" s="19">
        <v>3445473.34</v>
      </c>
      <c r="J7" s="19">
        <v>749311.3</v>
      </c>
      <c r="K7" s="8">
        <f>SUM(B7:J7)</f>
        <v>15446727.410000002</v>
      </c>
      <c r="Q7"/>
      <c r="R7"/>
    </row>
    <row r="8" spans="1:11" ht="27" customHeight="1">
      <c r="A8" s="6" t="s">
        <v>5</v>
      </c>
      <c r="B8" s="7">
        <f>B6+B7</f>
        <v>3023450.0100000007</v>
      </c>
      <c r="C8" s="7">
        <f aca="true" t="shared" si="0" ref="C8:J8">C6+C7</f>
        <v>2504983.9399999995</v>
      </c>
      <c r="D8" s="7">
        <f t="shared" si="0"/>
        <v>3814754.120000001</v>
      </c>
      <c r="E8" s="7">
        <f t="shared" si="0"/>
        <v>2938532.32</v>
      </c>
      <c r="F8" s="7">
        <f t="shared" si="0"/>
        <v>1955273.92</v>
      </c>
      <c r="G8" s="7">
        <f t="shared" si="0"/>
        <v>1819314.16</v>
      </c>
      <c r="H8" s="7">
        <f t="shared" si="0"/>
        <v>1958957.2399999995</v>
      </c>
      <c r="I8" s="7">
        <f t="shared" si="0"/>
        <v>4527599.84</v>
      </c>
      <c r="J8" s="7">
        <f t="shared" si="0"/>
        <v>1152200.47</v>
      </c>
      <c r="K8" s="7">
        <f>+K7+K6</f>
        <v>23695066.020000003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436202.62</v>
      </c>
      <c r="C13" s="10">
        <v>342261.26999999996</v>
      </c>
      <c r="D13" s="10">
        <v>1136347.25</v>
      </c>
      <c r="E13" s="10">
        <v>910797.7399999999</v>
      </c>
      <c r="F13" s="10">
        <v>984967.3999999999</v>
      </c>
      <c r="G13" s="10">
        <v>538634.78</v>
      </c>
      <c r="H13" s="10">
        <v>312675.44999999995</v>
      </c>
      <c r="I13" s="10">
        <v>415590.85000000003</v>
      </c>
      <c r="J13" s="10">
        <v>464110.12</v>
      </c>
      <c r="K13" s="10">
        <v>580254.43</v>
      </c>
      <c r="L13" s="10">
        <f>SUM(B13:K13)</f>
        <v>6121841.909999999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1505277.39</v>
      </c>
      <c r="C14" s="8">
        <v>663976.4899999999</v>
      </c>
      <c r="D14" s="8">
        <v>1558988.4800000007</v>
      </c>
      <c r="E14" s="8">
        <v>1635533.0300000003</v>
      </c>
      <c r="F14" s="8">
        <v>-38693.16</v>
      </c>
      <c r="G14" s="8">
        <v>1306409.9</v>
      </c>
      <c r="H14" s="8">
        <v>474412.28</v>
      </c>
      <c r="I14" s="8">
        <v>470701.0399999999</v>
      </c>
      <c r="J14" s="8">
        <v>1258088.14</v>
      </c>
      <c r="K14" s="8">
        <v>1508822.47</v>
      </c>
      <c r="L14" s="8">
        <f>SUM(B14:K14)</f>
        <v>10343516.060000002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1941480.0099999998</v>
      </c>
      <c r="C15" s="7">
        <f aca="true" t="shared" si="1" ref="C15:K15">C13+C14</f>
        <v>1006237.7599999998</v>
      </c>
      <c r="D15" s="7">
        <f t="shared" si="1"/>
        <v>2695335.7300000004</v>
      </c>
      <c r="E15" s="7">
        <f t="shared" si="1"/>
        <v>2546330.77</v>
      </c>
      <c r="F15" s="7">
        <f t="shared" si="1"/>
        <v>946274.2399999999</v>
      </c>
      <c r="G15" s="7">
        <f t="shared" si="1"/>
        <v>1845044.68</v>
      </c>
      <c r="H15" s="7">
        <f t="shared" si="1"/>
        <v>787087.73</v>
      </c>
      <c r="I15" s="7">
        <f t="shared" si="1"/>
        <v>886291.8899999999</v>
      </c>
      <c r="J15" s="7">
        <f t="shared" si="1"/>
        <v>1722198.2599999998</v>
      </c>
      <c r="K15" s="7">
        <f t="shared" si="1"/>
        <v>2089076.9</v>
      </c>
      <c r="L15" s="7">
        <f>+L13+L14</f>
        <v>16465357.970000003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953688.11</v>
      </c>
      <c r="C20" s="10">
        <v>713174.6900000001</v>
      </c>
      <c r="D20" s="10">
        <v>638177.59</v>
      </c>
      <c r="E20" s="10">
        <v>188603.63</v>
      </c>
      <c r="F20" s="10">
        <v>675436.6699999999</v>
      </c>
      <c r="G20" s="10">
        <v>920055.42</v>
      </c>
      <c r="H20" s="10">
        <v>192782.96000000005</v>
      </c>
      <c r="I20" s="10">
        <v>689484.98</v>
      </c>
      <c r="J20" s="10">
        <v>636082.34</v>
      </c>
      <c r="K20" s="10">
        <v>804535.1799999999</v>
      </c>
      <c r="L20" s="10">
        <v>760880.68</v>
      </c>
      <c r="M20" s="10">
        <v>419937.22000000003</v>
      </c>
      <c r="N20" s="10">
        <v>229501.2</v>
      </c>
      <c r="O20" s="10">
        <f>SUM(B20:N20)</f>
        <v>7822340.67</v>
      </c>
    </row>
    <row r="21" spans="1:15" ht="27" customHeight="1">
      <c r="A21" s="2" t="s">
        <v>4</v>
      </c>
      <c r="B21" s="8">
        <v>66298.09999999995</v>
      </c>
      <c r="C21" s="8">
        <v>-16852.500000000036</v>
      </c>
      <c r="D21" s="8">
        <v>187584.88</v>
      </c>
      <c r="E21" s="8">
        <v>225801.28</v>
      </c>
      <c r="F21" s="8">
        <v>307842.77</v>
      </c>
      <c r="G21" s="8">
        <v>830679.9199999999</v>
      </c>
      <c r="H21" s="8">
        <v>37364.770000000004</v>
      </c>
      <c r="I21" s="8">
        <v>797348.0800000001</v>
      </c>
      <c r="J21" s="8">
        <v>741729.6600000001</v>
      </c>
      <c r="K21" s="8">
        <v>1164337.4500000002</v>
      </c>
      <c r="L21" s="8">
        <v>1082136.05</v>
      </c>
      <c r="M21" s="8">
        <v>333955.9000000001</v>
      </c>
      <c r="N21" s="8">
        <v>37312.26000000001</v>
      </c>
      <c r="O21" s="8">
        <f>SUM(B21:N21)</f>
        <v>5795538.62</v>
      </c>
    </row>
    <row r="22" spans="1:15" ht="27" customHeight="1">
      <c r="A22" s="6" t="s">
        <v>5</v>
      </c>
      <c r="B22" s="7">
        <f>+B20+B21</f>
        <v>1019986.21</v>
      </c>
      <c r="C22" s="7">
        <f>+C20+C21</f>
        <v>696322.1900000001</v>
      </c>
      <c r="D22" s="7">
        <f aca="true" t="shared" si="2" ref="D22:O22">+D20+D21</f>
        <v>825762.47</v>
      </c>
      <c r="E22" s="7">
        <f t="shared" si="2"/>
        <v>414404.91000000003</v>
      </c>
      <c r="F22" s="7">
        <f t="shared" si="2"/>
        <v>983279.44</v>
      </c>
      <c r="G22" s="7">
        <f t="shared" si="2"/>
        <v>1750735.3399999999</v>
      </c>
      <c r="H22" s="7">
        <f t="shared" si="2"/>
        <v>230147.73000000004</v>
      </c>
      <c r="I22" s="7">
        <f t="shared" si="2"/>
        <v>1486833.06</v>
      </c>
      <c r="J22" s="7">
        <f t="shared" si="2"/>
        <v>1377812</v>
      </c>
      <c r="K22" s="7">
        <f t="shared" si="2"/>
        <v>1968872.6300000001</v>
      </c>
      <c r="L22" s="7">
        <f t="shared" si="2"/>
        <v>1843016.73</v>
      </c>
      <c r="M22" s="7">
        <f t="shared" si="2"/>
        <v>753893.1200000001</v>
      </c>
      <c r="N22" s="7">
        <f t="shared" si="2"/>
        <v>266813.46</v>
      </c>
      <c r="O22" s="7">
        <f t="shared" si="2"/>
        <v>13617879.29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2021-08-06T21:10:41Z</dcterms:modified>
  <cp:category/>
  <cp:version/>
  <cp:contentType/>
  <cp:contentStatus/>
</cp:coreProperties>
</file>