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<sst xmlns="http://schemas.openxmlformats.org/spreadsheetml/2006/main" count="81" uniqueCount="63">
  <si>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</si>
  <si>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</si>
  <si>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</si>
  <si>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</si>
  <si>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</si>
  <si>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</si>
  <si>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</si>
  <si>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</si>
  <si>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</si>
  <si>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</si>
  <si>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</si>
  <si>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</si>
  <si>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</si>
  <si>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</si>
  <si>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</si>
  <si>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</si>
  <si>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</si>
  <si>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</si>
  <si>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</si>
  <si>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</si>
  <si>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</si>
  <si>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</si>
  <si>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</si>
  <si>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</si>
  <si>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</si>
  <si>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</si>
  <si>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</si>
  <si>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</si>
  <si>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</si>
  <si>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</si>
  <si>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</si>
  <si>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</si>
  <si>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</si>
  <si>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</si>
  <si>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</si>
  <si>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</si>
  <si>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</si>
  <si>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</si>
  <si>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</si>
  <si>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</si>
  <si>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</si>
  <si>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</si>
  <si>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</si>
  <si>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</si>
  <si>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</si>
  <si>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</si>
  <si>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</si>
  <si>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</si>
  <si>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</si>
  <si>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</si>
  <si>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</si>
  <si>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</si>
  <si>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</si>
  <si>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</si>
  <si>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</si>
  <si>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</si>
  <si>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</si>
  <si>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</si>
  <si>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</si>
  <si>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</si>
  <si>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</si>
  <si>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</si>
  <si>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29/07/21 - VENCIMENTO 05/08/21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</si>
</sst>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1149490.22</v>
      </c>
      <c r="C6" s="10">
        <v>1101610.39</v>
      </c>
      <c r="D6" s="10">
        <v>1262835.1600000001</v>
      </c>
      <c r="E6" s="10">
        <v>733472.61</v>
      </c>
      <c r="F6" s="10">
        <v>798977.1</v>
      </c>
      <c r="G6" s="10">
        <v>888269.27</v>
      </c>
      <c r="H6" s="10">
        <v>793880.38</v>
      </c>
      <c r="I6" s="10">
        <v>1079811.44</v>
      </c>
      <c r="J6" s="10">
        <v>401499.82999999996</v>
      </c>
      <c r="K6" s="10">
        <f>SUM(B6:J6)</f>
        <v>8209846.4</v>
      </c>
      <c r="Q6"/>
      <c r="R6"/>
    </row>
    <row r="7" spans="1:18" ht="27" customHeight="1">
      <c r="A7" s="2" t="s">
        <v>4</v>
      </c>
      <c r="B7" s="19">
        <v>-121844.5</v>
      </c>
      <c r="C7" s="19">
        <v>-85101.26</v>
      </c>
      <c r="D7" s="19">
        <v>-118726.95999999999</v>
      </c>
      <c r="E7" s="19">
        <v>-106733.73</v>
      </c>
      <c r="F7" s="19">
        <v>-57310</v>
      </c>
      <c r="G7" s="19">
        <v>-87463.13</v>
      </c>
      <c r="H7" s="19">
        <v>-48070.36</v>
      </c>
      <c r="I7" s="19">
        <v>-99244.23999999999</v>
      </c>
      <c r="J7" s="19">
        <v>-25569.730000000003</v>
      </c>
      <c r="K7" s="8">
        <f>SUM(B7:J7)</f>
        <v>-750063.9099999999</v>
      </c>
      <c r="Q7"/>
      <c r="R7"/>
    </row>
    <row r="8" spans="1:11" ht="27" customHeight="1">
      <c r="A8" s="6" t="s">
        <v>5</v>
      </c>
      <c r="B8" s="7">
        <f>B6+B7</f>
        <v>1027645.72</v>
      </c>
      <c r="C8" s="7">
        <f aca="true" t="shared" si="0" ref="C8:J8">C6+C7</f>
        <v>1016509.1299999999</v>
      </c>
      <c r="D8" s="7">
        <f t="shared" si="0"/>
        <v>1144108.2000000002</v>
      </c>
      <c r="E8" s="7">
        <f t="shared" si="0"/>
        <v>626738.88</v>
      </c>
      <c r="F8" s="7">
        <f t="shared" si="0"/>
        <v>741667.1</v>
      </c>
      <c r="G8" s="7">
        <f t="shared" si="0"/>
        <v>800806.14</v>
      </c>
      <c r="H8" s="7">
        <f t="shared" si="0"/>
        <v>745810.02</v>
      </c>
      <c r="I8" s="7">
        <f t="shared" si="0"/>
        <v>980567.2</v>
      </c>
      <c r="J8" s="7">
        <f t="shared" si="0"/>
        <v>375930.1</v>
      </c>
      <c r="K8" s="7">
        <f>+K7+K6</f>
        <v>7459782.49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434026.63999999996</v>
      </c>
      <c r="C13" s="10">
        <v>340668.04</v>
      </c>
      <c r="D13" s="10">
        <v>1131148.6199999999</v>
      </c>
      <c r="E13" s="10">
        <v>919397.4</v>
      </c>
      <c r="F13" s="10">
        <v>987662.8</v>
      </c>
      <c r="G13" s="10">
        <v>535342.51</v>
      </c>
      <c r="H13" s="10">
        <v>311469.51999999996</v>
      </c>
      <c r="I13" s="10">
        <v>410802.33999999997</v>
      </c>
      <c r="J13" s="10">
        <v>463904.7</v>
      </c>
      <c r="K13" s="10">
        <v>575042.7199999999</v>
      </c>
      <c r="L13" s="10">
        <f>SUM(B13:K13)</f>
        <v>6109465.289999999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-42497</v>
      </c>
      <c r="C14" s="8">
        <v>-26721.2</v>
      </c>
      <c r="D14" s="8">
        <v>-78958</v>
      </c>
      <c r="E14" s="8">
        <v>-70226.15000000001</v>
      </c>
      <c r="F14" s="8">
        <v>-64213.6</v>
      </c>
      <c r="G14" s="8">
        <v>-37320.8</v>
      </c>
      <c r="H14" s="8">
        <v>-24610.76</v>
      </c>
      <c r="I14" s="8">
        <v>-34001.65</v>
      </c>
      <c r="J14" s="8">
        <v>-22286</v>
      </c>
      <c r="K14" s="8">
        <v>-44475.2</v>
      </c>
      <c r="L14" s="8">
        <f>SUM(B14:K14)</f>
        <v>-445310.36000000004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391529.63999999996</v>
      </c>
      <c r="C15" s="7">
        <f aca="true" t="shared" si="1" ref="C15:K15">C13+C14</f>
        <v>313946.83999999997</v>
      </c>
      <c r="D15" s="7">
        <f t="shared" si="1"/>
        <v>1052190.6199999999</v>
      </c>
      <c r="E15" s="7">
        <f t="shared" si="1"/>
        <v>849171.25</v>
      </c>
      <c r="F15" s="7">
        <f t="shared" si="1"/>
        <v>923449.2000000001</v>
      </c>
      <c r="G15" s="7">
        <f t="shared" si="1"/>
        <v>498021.71</v>
      </c>
      <c r="H15" s="7">
        <f t="shared" si="1"/>
        <v>286858.75999999995</v>
      </c>
      <c r="I15" s="7">
        <f t="shared" si="1"/>
        <v>376800.68999999994</v>
      </c>
      <c r="J15" s="7">
        <f t="shared" si="1"/>
        <v>441618.7</v>
      </c>
      <c r="K15" s="7">
        <f t="shared" si="1"/>
        <v>530567.5199999999</v>
      </c>
      <c r="L15" s="7">
        <f>+L13+L14</f>
        <v>5664154.929999999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949707.5599999999</v>
      </c>
      <c r="C20" s="10">
        <v>706266.0799999998</v>
      </c>
      <c r="D20" s="10">
        <v>324947.05999999994</v>
      </c>
      <c r="E20" s="10">
        <v>189715.73</v>
      </c>
      <c r="F20" s="10">
        <v>724115.6799999998</v>
      </c>
      <c r="G20" s="10">
        <v>912651.1</v>
      </c>
      <c r="H20" s="10">
        <v>189752.58000000002</v>
      </c>
      <c r="I20" s="10">
        <v>706498.6399999999</v>
      </c>
      <c r="J20" s="10">
        <v>624110.83</v>
      </c>
      <c r="K20" s="10">
        <v>809939.19</v>
      </c>
      <c r="L20" s="10">
        <v>755389.93</v>
      </c>
      <c r="M20" s="10">
        <v>421778.28</v>
      </c>
      <c r="N20" s="10">
        <v>228462.65</v>
      </c>
      <c r="O20" s="10">
        <f>SUM(B20:N20)</f>
        <v>7543335.31</v>
      </c>
    </row>
    <row r="21" spans="1:15" ht="27" customHeight="1">
      <c r="A21" s="2" t="s">
        <v>4</v>
      </c>
      <c r="B21" s="8">
        <v>-58726.8</v>
      </c>
      <c r="C21" s="8">
        <v>-60702.4</v>
      </c>
      <c r="D21" s="8">
        <v>-27749.41</v>
      </c>
      <c r="E21" s="8">
        <v>-8795.6</v>
      </c>
      <c r="F21" s="8">
        <v>-29638.4</v>
      </c>
      <c r="G21" s="8">
        <v>-50701.2</v>
      </c>
      <c r="H21" s="8">
        <v>-29813.38</v>
      </c>
      <c r="I21" s="8">
        <v>-58894</v>
      </c>
      <c r="J21" s="8">
        <v>-47537.6</v>
      </c>
      <c r="K21" s="8">
        <v>-42609.6</v>
      </c>
      <c r="L21" s="8">
        <v>-31556.8</v>
      </c>
      <c r="M21" s="8">
        <v>-17692.4</v>
      </c>
      <c r="N21" s="8">
        <v>-16200.8</v>
      </c>
      <c r="O21" s="8">
        <f>SUM(B21:N21)</f>
        <v>-480618.38999999996</v>
      </c>
    </row>
    <row r="22" spans="1:15" ht="27" customHeight="1">
      <c r="A22" s="6" t="s">
        <v>5</v>
      </c>
      <c r="B22" s="7">
        <f>+B20+B21</f>
        <v>890980.7599999999</v>
      </c>
      <c r="C22" s="7">
        <f>+C20+C21</f>
        <v>645563.6799999998</v>
      </c>
      <c r="D22" s="7">
        <f aca="true" t="shared" si="2" ref="D22:O22">+D20+D21</f>
        <v>297197.64999999997</v>
      </c>
      <c r="E22" s="7">
        <f t="shared" si="2"/>
        <v>180920.13</v>
      </c>
      <c r="F22" s="7">
        <f t="shared" si="2"/>
        <v>694477.2799999998</v>
      </c>
      <c r="G22" s="7">
        <f t="shared" si="2"/>
        <v>861949.9</v>
      </c>
      <c r="H22" s="7">
        <f t="shared" si="2"/>
        <v>159939.2</v>
      </c>
      <c r="I22" s="7">
        <f t="shared" si="2"/>
        <v>647604.6399999999</v>
      </c>
      <c r="J22" s="7">
        <f t="shared" si="2"/>
        <v>576573.23</v>
      </c>
      <c r="K22" s="7">
        <f t="shared" si="2"/>
        <v>767329.59</v>
      </c>
      <c r="L22" s="7">
        <f t="shared" si="2"/>
        <v>723833.13</v>
      </c>
      <c r="M22" s="7">
        <f t="shared" si="2"/>
        <v>404085.88</v>
      </c>
      <c r="N22" s="7">
        <f t="shared" si="2"/>
        <v>212261.85</v>
      </c>
      <c r="O22" s="7">
        <f t="shared" si="2"/>
        <v>7062716.92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2021-08-04T21:02:28Z</dcterms:modified>
  <cp:category/>
  <cp:version/>
  <cp:contentType/>
  <cp:contentStatus/>
</cp:coreProperties>
</file>