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<sst xmlns="http://schemas.openxmlformats.org/spreadsheetml/2006/main" count="81" uniqueCount="63">
  <si>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</si>
  <si>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</si>
  <si>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</si>
  <si>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</si>
  <si>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</si>
  <si>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</si>
  <si>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</si>
  <si>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</si>
  <si>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</si>
  <si>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</si>
  <si>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</si>
  <si>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</si>
  <si>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</si>
  <si>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</si>
  <si>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</si>
  <si>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</si>
  <si>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</si>
  <si>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</si>
  <si>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</si>
  <si>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</si>
  <si>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</si>
  <si>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</si>
  <si>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</si>
  <si>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</si>
  <si>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</si>
  <si>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</si>
  <si>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</si>
  <si>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</si>
  <si>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</si>
  <si>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</si>
  <si>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</si>
  <si>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</si>
  <si>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</si>
  <si>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</si>
  <si>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</si>
  <si>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</si>
  <si>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</si>
  <si>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</si>
  <si>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</si>
  <si>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</si>
  <si>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</si>
  <si>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</si>
  <si>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</si>
  <si>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</si>
  <si>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</si>
  <si>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</si>
  <si>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</si>
  <si>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</si>
  <si>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</si>
  <si>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</si>
  <si>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</si>
  <si>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</si>
  <si>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</si>
  <si>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</si>
  <si>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</si>
  <si>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</si>
  <si>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</si>
  <si>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</si>
  <si>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</si>
  <si>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</si>
  <si>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</si>
  <si>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</si>
  <si>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28/07/21 - VENCIMENTO 04/08/21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</si>
</sst>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1131937.1</v>
      </c>
      <c r="C6" s="10">
        <v>1085934.57</v>
      </c>
      <c r="D6" s="10">
        <v>1230209.4499999997</v>
      </c>
      <c r="E6" s="10">
        <v>717391.5899999999</v>
      </c>
      <c r="F6" s="10">
        <v>791603.25</v>
      </c>
      <c r="G6" s="10">
        <v>867178.5999999999</v>
      </c>
      <c r="H6" s="10">
        <v>785358.1</v>
      </c>
      <c r="I6" s="10">
        <v>1069723.18</v>
      </c>
      <c r="J6" s="10">
        <v>401759.7899999999</v>
      </c>
      <c r="K6" s="10">
        <f>SUM(B6:J6)</f>
        <v>8081095.629999998</v>
      </c>
      <c r="Q6"/>
      <c r="R6"/>
    </row>
    <row r="7" spans="1:18" ht="27" customHeight="1">
      <c r="A7" s="2" t="s">
        <v>4</v>
      </c>
      <c r="B7" s="19">
        <v>-118336.41</v>
      </c>
      <c r="C7" s="19">
        <v>-77344.72</v>
      </c>
      <c r="D7" s="19">
        <v>-110739.16999999998</v>
      </c>
      <c r="E7" s="19">
        <v>-116339.11</v>
      </c>
      <c r="F7" s="19">
        <v>-53530.4</v>
      </c>
      <c r="G7" s="19">
        <v>-90497.11000000002</v>
      </c>
      <c r="H7" s="19">
        <v>-45869.130000000005</v>
      </c>
      <c r="I7" s="19">
        <v>-94411.23999999999</v>
      </c>
      <c r="J7" s="19">
        <v>-24784.28</v>
      </c>
      <c r="K7" s="8">
        <f>SUM(B7:J7)</f>
        <v>-731851.5700000001</v>
      </c>
      <c r="Q7"/>
      <c r="R7"/>
    </row>
    <row r="8" spans="1:11" ht="27" customHeight="1">
      <c r="A8" s="6" t="s">
        <v>5</v>
      </c>
      <c r="B8" s="7">
        <f>B6+B7</f>
        <v>1013600.6900000001</v>
      </c>
      <c r="C8" s="7">
        <f aca="true" t="shared" si="0" ref="C8:J8">C6+C7</f>
        <v>1008589.8500000001</v>
      </c>
      <c r="D8" s="7">
        <f t="shared" si="0"/>
        <v>1119470.2799999998</v>
      </c>
      <c r="E8" s="7">
        <f t="shared" si="0"/>
        <v>601052.4799999999</v>
      </c>
      <c r="F8" s="7">
        <f t="shared" si="0"/>
        <v>738072.85</v>
      </c>
      <c r="G8" s="7">
        <f t="shared" si="0"/>
        <v>776681.4899999999</v>
      </c>
      <c r="H8" s="7">
        <f t="shared" si="0"/>
        <v>739488.97</v>
      </c>
      <c r="I8" s="7">
        <f t="shared" si="0"/>
        <v>975311.94</v>
      </c>
      <c r="J8" s="7">
        <f t="shared" si="0"/>
        <v>376975.5099999999</v>
      </c>
      <c r="K8" s="7">
        <f>+K7+K6</f>
        <v>7349244.059999998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468540.76</v>
      </c>
      <c r="C13" s="10">
        <v>368411.60000000003</v>
      </c>
      <c r="D13" s="10">
        <v>1234302.6199999999</v>
      </c>
      <c r="E13" s="10">
        <v>985546.66</v>
      </c>
      <c r="F13" s="10">
        <v>1064685.7999999998</v>
      </c>
      <c r="G13" s="10">
        <v>592429.7</v>
      </c>
      <c r="H13" s="10">
        <v>331083.91000000003</v>
      </c>
      <c r="I13" s="10">
        <v>445332.77</v>
      </c>
      <c r="J13" s="10">
        <v>496034.43</v>
      </c>
      <c r="K13" s="10">
        <v>623194.44</v>
      </c>
      <c r="L13" s="10">
        <f>SUM(B13:K13)</f>
        <v>6609562.6899999995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-44243.369999999995</v>
      </c>
      <c r="C14" s="8">
        <v>-25405.6</v>
      </c>
      <c r="D14" s="8">
        <v>-73726.4</v>
      </c>
      <c r="E14" s="8">
        <v>-64924.39</v>
      </c>
      <c r="F14" s="8">
        <v>-56034</v>
      </c>
      <c r="G14" s="8">
        <v>-37853.2</v>
      </c>
      <c r="H14" s="8">
        <v>-26814.55</v>
      </c>
      <c r="I14" s="8">
        <v>-33355.64</v>
      </c>
      <c r="J14" s="8">
        <v>-22057.2</v>
      </c>
      <c r="K14" s="8">
        <v>-45984.4</v>
      </c>
      <c r="L14" s="8">
        <f>SUM(B14:K14)</f>
        <v>-430398.75000000006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424297.39</v>
      </c>
      <c r="C15" s="7">
        <f aca="true" t="shared" si="1" ref="C15:K15">C13+C14</f>
        <v>343006.00000000006</v>
      </c>
      <c r="D15" s="7">
        <f t="shared" si="1"/>
        <v>1160576.22</v>
      </c>
      <c r="E15" s="7">
        <f t="shared" si="1"/>
        <v>920622.27</v>
      </c>
      <c r="F15" s="7">
        <f t="shared" si="1"/>
        <v>1008651.7999999998</v>
      </c>
      <c r="G15" s="7">
        <f t="shared" si="1"/>
        <v>554576.5</v>
      </c>
      <c r="H15" s="7">
        <f t="shared" si="1"/>
        <v>304269.36000000004</v>
      </c>
      <c r="I15" s="7">
        <f t="shared" si="1"/>
        <v>411977.13</v>
      </c>
      <c r="J15" s="7">
        <f t="shared" si="1"/>
        <v>473977.23</v>
      </c>
      <c r="K15" s="7">
        <f t="shared" si="1"/>
        <v>577210.0399999999</v>
      </c>
      <c r="L15" s="7">
        <f>+L13+L14</f>
        <v>6179163.9399999995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930808.79</v>
      </c>
      <c r="C20" s="10">
        <v>694906.58</v>
      </c>
      <c r="D20" s="10">
        <v>619609.1799999999</v>
      </c>
      <c r="E20" s="10">
        <v>189342.2</v>
      </c>
      <c r="F20" s="10">
        <v>657897.9599999998</v>
      </c>
      <c r="G20" s="10">
        <v>900852.8800000001</v>
      </c>
      <c r="H20" s="10">
        <v>185442.71000000002</v>
      </c>
      <c r="I20" s="10">
        <v>688030.4199999999</v>
      </c>
      <c r="J20" s="10">
        <v>616039.24</v>
      </c>
      <c r="K20" s="10">
        <v>790716.99</v>
      </c>
      <c r="L20" s="10">
        <v>743692.45</v>
      </c>
      <c r="M20" s="10">
        <v>415619.12</v>
      </c>
      <c r="N20" s="10">
        <v>226505.21000000002</v>
      </c>
      <c r="O20" s="10">
        <f>SUM(B20:N20)</f>
        <v>7659463.73</v>
      </c>
    </row>
    <row r="21" spans="1:15" ht="27" customHeight="1">
      <c r="A21" s="2" t="s">
        <v>4</v>
      </c>
      <c r="B21" s="8">
        <v>-53042</v>
      </c>
      <c r="C21" s="8">
        <v>-55567.6</v>
      </c>
      <c r="D21" s="8">
        <v>-43060.72</v>
      </c>
      <c r="E21" s="8">
        <v>-7915.6</v>
      </c>
      <c r="F21" s="8">
        <v>-25436.4</v>
      </c>
      <c r="G21" s="8">
        <v>-45447.6</v>
      </c>
      <c r="H21" s="8">
        <v>-28384.04</v>
      </c>
      <c r="I21" s="8">
        <v>-52637.2</v>
      </c>
      <c r="J21" s="8">
        <v>-43216.8</v>
      </c>
      <c r="K21" s="8">
        <v>-40141.2</v>
      </c>
      <c r="L21" s="8">
        <v>-30038.8</v>
      </c>
      <c r="M21" s="8">
        <v>-16698</v>
      </c>
      <c r="N21" s="8">
        <v>-15078.8</v>
      </c>
      <c r="O21" s="8">
        <f>SUM(B21:N21)</f>
        <v>-456664.76</v>
      </c>
    </row>
    <row r="22" spans="1:15" ht="27" customHeight="1">
      <c r="A22" s="6" t="s">
        <v>5</v>
      </c>
      <c r="B22" s="7">
        <f>+B20+B21</f>
        <v>877766.79</v>
      </c>
      <c r="C22" s="7">
        <f>+C20+C21</f>
        <v>639338.98</v>
      </c>
      <c r="D22" s="7">
        <f aca="true" t="shared" si="2" ref="D22:O22">+D20+D21</f>
        <v>576548.46</v>
      </c>
      <c r="E22" s="7">
        <f t="shared" si="2"/>
        <v>181426.6</v>
      </c>
      <c r="F22" s="7">
        <f t="shared" si="2"/>
        <v>632461.5599999998</v>
      </c>
      <c r="G22" s="7">
        <f t="shared" si="2"/>
        <v>855405.2800000001</v>
      </c>
      <c r="H22" s="7">
        <f t="shared" si="2"/>
        <v>157058.67</v>
      </c>
      <c r="I22" s="7">
        <f t="shared" si="2"/>
        <v>635393.22</v>
      </c>
      <c r="J22" s="7">
        <f t="shared" si="2"/>
        <v>572822.44</v>
      </c>
      <c r="K22" s="7">
        <f t="shared" si="2"/>
        <v>750575.79</v>
      </c>
      <c r="L22" s="7">
        <f t="shared" si="2"/>
        <v>713653.6499999999</v>
      </c>
      <c r="M22" s="7">
        <f t="shared" si="2"/>
        <v>398921.12</v>
      </c>
      <c r="N22" s="7">
        <f t="shared" si="2"/>
        <v>211426.41000000003</v>
      </c>
      <c r="O22" s="7">
        <f t="shared" si="2"/>
        <v>7202798.970000001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2021-08-03T17:26:12Z</dcterms:modified>
  <cp:category/>
  <cp:version/>
  <cp:contentType/>
  <cp:contentStatus/>
</cp:coreProperties>
</file>