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<sst xmlns="http://schemas.openxmlformats.org/spreadsheetml/2006/main" count="81" uniqueCount="63">
  <si>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</si>
  <si>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</si>
  <si>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</si>
  <si>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</si>
  <si>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</si>
  <si>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</si>
  <si>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</si>
  <si>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</si>
  <si>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</si>
  <si>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</si>
  <si>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</si>
  <si>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</si>
  <si>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</si>
  <si>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</si>
  <si>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</si>
  <si>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</si>
  <si>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</si>
  <si>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</si>
  <si>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</si>
  <si>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</si>
  <si>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</si>
  <si>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</si>
  <si>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</si>
  <si>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</si>
  <si>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</si>
  <si>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</si>
  <si>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</si>
  <si>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</si>
  <si>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</si>
  <si>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</si>
  <si>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</si>
  <si>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</si>
  <si>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</si>
  <si>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</si>
  <si>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</si>
  <si>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</si>
  <si>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</si>
  <si>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</si>
  <si>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</si>
  <si>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</si>
  <si>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</si>
  <si>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</si>
  <si>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</si>
  <si>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</si>
  <si>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</si>
  <si>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</si>
  <si>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</si>
  <si>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</si>
  <si>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</si>
  <si>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</si>
  <si>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</si>
  <si>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</si>
  <si>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</si>
  <si>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</si>
  <si>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</si>
  <si>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</si>
  <si>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</si>
  <si>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</si>
  <si>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</si>
  <si>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</si>
  <si>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</si>
  <si>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</si>
  <si>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27/07/21 - VENCIMENTO 03/08/21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</si>
</sst>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1151733.96</v>
      </c>
      <c r="C6" s="10">
        <v>1108231.42</v>
      </c>
      <c r="D6" s="10">
        <v>1269949.71</v>
      </c>
      <c r="E6" s="10">
        <v>742106.95</v>
      </c>
      <c r="F6" s="10">
        <v>802726.41</v>
      </c>
      <c r="G6" s="10">
        <v>884864.7000000001</v>
      </c>
      <c r="H6" s="10">
        <v>796581.9299999999</v>
      </c>
      <c r="I6" s="10">
        <v>1084118.6199999999</v>
      </c>
      <c r="J6" s="10">
        <v>404717.5399999999</v>
      </c>
      <c r="K6" s="10">
        <f>SUM(B6:J6)</f>
        <v>8245031.24</v>
      </c>
      <c r="Q6"/>
      <c r="R6"/>
    </row>
    <row r="7" spans="1:18" ht="27" customHeight="1">
      <c r="A7" s="2" t="s">
        <v>4</v>
      </c>
      <c r="B7" s="19">
        <v>-208206.52000000002</v>
      </c>
      <c r="C7" s="19">
        <v>-88686.22</v>
      </c>
      <c r="D7" s="19">
        <v>-154197.89</v>
      </c>
      <c r="E7" s="19">
        <v>-193692.8</v>
      </c>
      <c r="F7" s="19">
        <v>-60812.4</v>
      </c>
      <c r="G7" s="19">
        <v>-188035.21</v>
      </c>
      <c r="H7" s="19">
        <v>-69141.43</v>
      </c>
      <c r="I7" s="19">
        <v>-131439.99</v>
      </c>
      <c r="J7" s="19">
        <v>-35038.49</v>
      </c>
      <c r="K7" s="8">
        <f>SUM(B7:J7)</f>
        <v>-1129250.95</v>
      </c>
      <c r="Q7"/>
      <c r="R7"/>
    </row>
    <row r="8" spans="1:11" ht="27" customHeight="1">
      <c r="A8" s="6" t="s">
        <v>5</v>
      </c>
      <c r="B8" s="7">
        <f>B6+B7</f>
        <v>943527.44</v>
      </c>
      <c r="C8" s="7">
        <f aca="true" t="shared" si="0" ref="C8:J8">C6+C7</f>
        <v>1019545.2</v>
      </c>
      <c r="D8" s="7">
        <f t="shared" si="0"/>
        <v>1115751.8199999998</v>
      </c>
      <c r="E8" s="7">
        <f t="shared" si="0"/>
        <v>548414.1499999999</v>
      </c>
      <c r="F8" s="7">
        <f t="shared" si="0"/>
        <v>741914.01</v>
      </c>
      <c r="G8" s="7">
        <f t="shared" si="0"/>
        <v>696829.4900000001</v>
      </c>
      <c r="H8" s="7">
        <f t="shared" si="0"/>
        <v>727440.5</v>
      </c>
      <c r="I8" s="7">
        <f t="shared" si="0"/>
        <v>952678.6299999999</v>
      </c>
      <c r="J8" s="7">
        <f t="shared" si="0"/>
        <v>369679.04999999993</v>
      </c>
      <c r="K8" s="7">
        <f>+K7+K6</f>
        <v>7115780.29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434787.32</v>
      </c>
      <c r="C13" s="10">
        <v>341652.37</v>
      </c>
      <c r="D13" s="10">
        <v>1137649.5799999998</v>
      </c>
      <c r="E13" s="10">
        <v>913433.8499999999</v>
      </c>
      <c r="F13" s="10">
        <v>986251.7899999999</v>
      </c>
      <c r="G13" s="10">
        <v>547113.1299999999</v>
      </c>
      <c r="H13" s="10">
        <v>313083.94999999995</v>
      </c>
      <c r="I13" s="10">
        <v>409268.35000000003</v>
      </c>
      <c r="J13" s="10">
        <v>464797.92000000004</v>
      </c>
      <c r="K13" s="10">
        <v>577320.2899999999</v>
      </c>
      <c r="L13" s="10">
        <f>SUM(B13:K13)</f>
        <v>6125358.549999999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-44551.8</v>
      </c>
      <c r="C14" s="8">
        <v>-28129.2</v>
      </c>
      <c r="D14" s="8">
        <v>-84057.6</v>
      </c>
      <c r="E14" s="8">
        <v>-70930.15000000001</v>
      </c>
      <c r="F14" s="8">
        <v>-69401.2</v>
      </c>
      <c r="G14" s="8">
        <v>-39745.2</v>
      </c>
      <c r="H14" s="8">
        <v>-26427.96</v>
      </c>
      <c r="I14" s="8">
        <v>-47158.14</v>
      </c>
      <c r="J14" s="8">
        <v>-23130.8</v>
      </c>
      <c r="K14" s="8">
        <v>-48114</v>
      </c>
      <c r="L14" s="8">
        <f>SUM(B14:K14)</f>
        <v>-481646.05000000005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390235.52</v>
      </c>
      <c r="C15" s="7">
        <f aca="true" t="shared" si="1" ref="C15:K15">C13+C14</f>
        <v>313523.17</v>
      </c>
      <c r="D15" s="7">
        <f t="shared" si="1"/>
        <v>1053591.9799999997</v>
      </c>
      <c r="E15" s="7">
        <f t="shared" si="1"/>
        <v>842503.6999999998</v>
      </c>
      <c r="F15" s="7">
        <f t="shared" si="1"/>
        <v>916850.59</v>
      </c>
      <c r="G15" s="7">
        <f t="shared" si="1"/>
        <v>507367.9299999999</v>
      </c>
      <c r="H15" s="7">
        <f t="shared" si="1"/>
        <v>286655.98999999993</v>
      </c>
      <c r="I15" s="7">
        <f t="shared" si="1"/>
        <v>362110.21</v>
      </c>
      <c r="J15" s="7">
        <f t="shared" si="1"/>
        <v>441667.12000000005</v>
      </c>
      <c r="K15" s="7">
        <f t="shared" si="1"/>
        <v>529206.2899999999</v>
      </c>
      <c r="L15" s="7">
        <f>+L13+L14</f>
        <v>5643712.499999999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952053.7899999999</v>
      </c>
      <c r="C20" s="10">
        <v>712193.4199999999</v>
      </c>
      <c r="D20" s="10">
        <v>626457.5100000001</v>
      </c>
      <c r="E20" s="10">
        <v>191124.26</v>
      </c>
      <c r="F20" s="10">
        <v>668653.7399999998</v>
      </c>
      <c r="G20" s="10">
        <v>917137.1</v>
      </c>
      <c r="H20" s="10">
        <v>192284.73000000004</v>
      </c>
      <c r="I20" s="10">
        <v>702022.83</v>
      </c>
      <c r="J20" s="10">
        <v>635389.44</v>
      </c>
      <c r="K20" s="10">
        <v>793679.38</v>
      </c>
      <c r="L20" s="10">
        <v>753829.45</v>
      </c>
      <c r="M20" s="10">
        <v>420719.33999999997</v>
      </c>
      <c r="N20" s="10">
        <v>228947.94999999998</v>
      </c>
      <c r="O20" s="10">
        <f>SUM(B20:N20)</f>
        <v>7794492.94</v>
      </c>
    </row>
    <row r="21" spans="1:15" ht="27" customHeight="1">
      <c r="A21" s="2" t="s">
        <v>4</v>
      </c>
      <c r="B21" s="8">
        <v>-64482</v>
      </c>
      <c r="C21" s="8">
        <v>-66347.6</v>
      </c>
      <c r="D21" s="8">
        <v>-52541.76</v>
      </c>
      <c r="E21" s="8">
        <v>-9785.6</v>
      </c>
      <c r="F21" s="8">
        <v>-33272.8</v>
      </c>
      <c r="G21" s="8">
        <v>-55272.8</v>
      </c>
      <c r="H21" s="8">
        <v>-30404.86</v>
      </c>
      <c r="I21" s="8">
        <v>-63756</v>
      </c>
      <c r="J21" s="8">
        <v>-51854</v>
      </c>
      <c r="K21" s="8">
        <v>-47625.6</v>
      </c>
      <c r="L21" s="8">
        <v>-36762</v>
      </c>
      <c r="M21" s="8">
        <v>-17960.8</v>
      </c>
      <c r="N21" s="8">
        <v>-17186.4</v>
      </c>
      <c r="O21" s="8">
        <f>SUM(B21:N21)</f>
        <v>-547252.22</v>
      </c>
    </row>
    <row r="22" spans="1:15" ht="27" customHeight="1">
      <c r="A22" s="6" t="s">
        <v>5</v>
      </c>
      <c r="B22" s="7">
        <f>+B20+B21</f>
        <v>887571.7899999999</v>
      </c>
      <c r="C22" s="7">
        <f>+C20+C21</f>
        <v>645845.82</v>
      </c>
      <c r="D22" s="7">
        <f aca="true" t="shared" si="2" ref="D22:O22">+D20+D21</f>
        <v>573915.7500000001</v>
      </c>
      <c r="E22" s="7">
        <f t="shared" si="2"/>
        <v>181338.66</v>
      </c>
      <c r="F22" s="7">
        <f t="shared" si="2"/>
        <v>635380.9399999997</v>
      </c>
      <c r="G22" s="7">
        <f t="shared" si="2"/>
        <v>861864.2999999999</v>
      </c>
      <c r="H22" s="7">
        <f t="shared" si="2"/>
        <v>161879.87000000005</v>
      </c>
      <c r="I22" s="7">
        <f t="shared" si="2"/>
        <v>638266.83</v>
      </c>
      <c r="J22" s="7">
        <f t="shared" si="2"/>
        <v>583535.44</v>
      </c>
      <c r="K22" s="7">
        <f t="shared" si="2"/>
        <v>746053.78</v>
      </c>
      <c r="L22" s="7">
        <f t="shared" si="2"/>
        <v>717067.45</v>
      </c>
      <c r="M22" s="7">
        <f t="shared" si="2"/>
        <v>402758.54</v>
      </c>
      <c r="N22" s="7">
        <f t="shared" si="2"/>
        <v>211761.55</v>
      </c>
      <c r="O22" s="7">
        <f t="shared" si="2"/>
        <v>7247240.720000001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2021-08-02T19:05:13Z</dcterms:modified>
  <cp:category/>
  <cp:version/>
  <cp:contentType/>
  <cp:contentStatus/>
</cp:coreProperties>
</file>