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<sst xmlns="http://schemas.openxmlformats.org/spreadsheetml/2006/main" count="81" uniqueCount="63">
  <si>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</si>
  <si>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</si>
  <si>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</si>
  <si>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</si>
  <si>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</si>
  <si>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</si>
  <si>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</si>
  <si>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</si>
  <si>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</si>
  <si>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</si>
  <si>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</si>
  <si>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</si>
  <si>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</si>
  <si>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</si>
  <si>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</si>
  <si>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</si>
  <si>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</si>
  <si>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</si>
  <si>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</si>
  <si>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</si>
  <si>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</si>
  <si>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</si>
  <si>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</si>
  <si>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</si>
  <si>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</si>
  <si>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</si>
  <si>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</si>
  <si>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</si>
  <si>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</si>
  <si>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</si>
  <si>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</si>
  <si>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</si>
  <si>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</si>
  <si>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</si>
  <si>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</si>
  <si>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</si>
  <si>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</si>
  <si>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</si>
  <si>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</si>
  <si>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</si>
  <si>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</si>
  <si>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</si>
  <si>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</si>
  <si>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</si>
  <si>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</si>
  <si>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</si>
  <si>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</si>
  <si>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</si>
  <si>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</si>
  <si>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</si>
  <si>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</si>
  <si>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</si>
  <si>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</si>
  <si>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</si>
  <si>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</si>
  <si>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</si>
  <si>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</si>
  <si>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</si>
  <si>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</si>
  <si>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</si>
  <si>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</si>
  <si>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</si>
  <si>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25/07/21 - VENCIMENTO 30/07/21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</si>
</sst>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20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338073.52999999997</v>
      </c>
      <c r="C6" s="10">
        <v>321924.10000000003</v>
      </c>
      <c r="D6" s="10">
        <v>395953.71</v>
      </c>
      <c r="E6" s="10">
        <v>197867.32</v>
      </c>
      <c r="F6" s="10">
        <v>293490.02</v>
      </c>
      <c r="G6" s="10">
        <v>307200.18</v>
      </c>
      <c r="H6" s="10">
        <v>289561.86000000004</v>
      </c>
      <c r="I6" s="10">
        <v>377342.51000000007</v>
      </c>
      <c r="J6" s="10">
        <v>98959.21</v>
      </c>
      <c r="K6" s="10">
        <f>SUM(B6:J6)</f>
        <v>2620372.4400000004</v>
      </c>
      <c r="Q6"/>
      <c r="R6"/>
    </row>
    <row r="7" spans="1:18" ht="27" customHeight="1">
      <c r="A7" s="2" t="s">
        <v>4</v>
      </c>
      <c r="B7" s="19">
        <v>-32494</v>
      </c>
      <c r="C7" s="19">
        <v>-32208</v>
      </c>
      <c r="D7" s="19">
        <v>-58167</v>
      </c>
      <c r="E7" s="19">
        <v>-20196</v>
      </c>
      <c r="F7" s="19">
        <v>-27689.2</v>
      </c>
      <c r="G7" s="19">
        <v>-20710.8</v>
      </c>
      <c r="H7" s="19">
        <v>-20169.6</v>
      </c>
      <c r="I7" s="19">
        <v>-36713.6</v>
      </c>
      <c r="J7" s="19">
        <v>-10009.869999999999</v>
      </c>
      <c r="K7" s="8">
        <f>SUM(B7:J7)</f>
        <v>-258358.07</v>
      </c>
      <c r="Q7"/>
      <c r="R7"/>
    </row>
    <row r="8" spans="1:11" ht="27" customHeight="1">
      <c r="A8" s="6" t="s">
        <v>5</v>
      </c>
      <c r="B8" s="7">
        <f>B6+B7</f>
        <v>305579.52999999997</v>
      </c>
      <c r="C8" s="7">
        <f aca="true" t="shared" si="0" ref="C8:J8">C6+C7</f>
        <v>289716.10000000003</v>
      </c>
      <c r="D8" s="7">
        <f t="shared" si="0"/>
        <v>337786.71</v>
      </c>
      <c r="E8" s="7">
        <f t="shared" si="0"/>
        <v>177671.32</v>
      </c>
      <c r="F8" s="7">
        <f t="shared" si="0"/>
        <v>265800.82</v>
      </c>
      <c r="G8" s="7">
        <f t="shared" si="0"/>
        <v>286489.38</v>
      </c>
      <c r="H8" s="7">
        <f t="shared" si="0"/>
        <v>269392.26000000007</v>
      </c>
      <c r="I8" s="7">
        <f t="shared" si="0"/>
        <v>340628.9100000001</v>
      </c>
      <c r="J8" s="7">
        <f t="shared" si="0"/>
        <v>88949.34000000001</v>
      </c>
      <c r="K8" s="7">
        <f>+K7+K6</f>
        <v>2362014.3700000006</v>
      </c>
    </row>
    <row r="9" ht="36" customHeight="1"/>
    <row r="10" ht="36" customHeight="1"/>
    <row r="11" spans="1:15" ht="60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124090.53</v>
      </c>
      <c r="C13" s="10">
        <v>96708.93</v>
      </c>
      <c r="D13" s="10">
        <v>343130.61000000004</v>
      </c>
      <c r="E13" s="10">
        <v>320684.47</v>
      </c>
      <c r="F13" s="10">
        <v>338016.05</v>
      </c>
      <c r="G13" s="10">
        <v>143356.38999999998</v>
      </c>
      <c r="H13" s="10">
        <v>94280.12999999999</v>
      </c>
      <c r="I13" s="10">
        <v>139656.87000000002</v>
      </c>
      <c r="J13" s="10">
        <v>106663.65000000001</v>
      </c>
      <c r="K13" s="10">
        <v>196473.43</v>
      </c>
      <c r="L13" s="10">
        <f>SUM(B13:K13)</f>
        <v>1903061.0599999998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-28914.2</v>
      </c>
      <c r="C14" s="8">
        <v>-10036.4</v>
      </c>
      <c r="D14" s="8">
        <v>-33726</v>
      </c>
      <c r="E14" s="8">
        <v>-37485.75</v>
      </c>
      <c r="F14" s="8">
        <v>-35389.2</v>
      </c>
      <c r="G14" s="8">
        <v>-12962.4</v>
      </c>
      <c r="H14" s="8">
        <v>-14556.76</v>
      </c>
      <c r="I14" s="8">
        <v>-11682</v>
      </c>
      <c r="J14" s="8">
        <v>-6116</v>
      </c>
      <c r="K14" s="8">
        <v>-19641.6</v>
      </c>
      <c r="L14" s="8">
        <f>SUM(B14:K14)</f>
        <v>-210510.31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95176.33</v>
      </c>
      <c r="C15" s="7">
        <f aca="true" t="shared" si="1" ref="C15:K15">C13+C14</f>
        <v>86672.53</v>
      </c>
      <c r="D15" s="7">
        <f t="shared" si="1"/>
        <v>309404.61000000004</v>
      </c>
      <c r="E15" s="7">
        <f t="shared" si="1"/>
        <v>283198.72</v>
      </c>
      <c r="F15" s="7">
        <f t="shared" si="1"/>
        <v>302626.85</v>
      </c>
      <c r="G15" s="7">
        <f t="shared" si="1"/>
        <v>130393.98999999999</v>
      </c>
      <c r="H15" s="7">
        <f t="shared" si="1"/>
        <v>79723.37</v>
      </c>
      <c r="I15" s="7">
        <f t="shared" si="1"/>
        <v>127974.87000000002</v>
      </c>
      <c r="J15" s="7">
        <f t="shared" si="1"/>
        <v>100547.65000000001</v>
      </c>
      <c r="K15" s="7">
        <f t="shared" si="1"/>
        <v>176831.83</v>
      </c>
      <c r="L15" s="7">
        <f>+L13+L14</f>
        <v>1692550.7499999998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329656.87</v>
      </c>
      <c r="C20" s="10">
        <v>271673.48</v>
      </c>
      <c r="D20" s="10">
        <v>232598.85999999996</v>
      </c>
      <c r="E20" s="10">
        <v>68015.42000000001</v>
      </c>
      <c r="F20" s="10">
        <v>288064.07999999996</v>
      </c>
      <c r="G20" s="10">
        <v>324218.45999999996</v>
      </c>
      <c r="H20" s="10">
        <v>59479.85000000001</v>
      </c>
      <c r="I20" s="10">
        <v>229047.53000000003</v>
      </c>
      <c r="J20" s="10">
        <v>243690.91000000003</v>
      </c>
      <c r="K20" s="10">
        <v>341761.56</v>
      </c>
      <c r="L20" s="10">
        <v>308255.16</v>
      </c>
      <c r="M20" s="10">
        <v>158031.66</v>
      </c>
      <c r="N20" s="10">
        <v>71498.02</v>
      </c>
      <c r="O20" s="10">
        <f>SUM(B20:N20)</f>
        <v>2925991.8600000003</v>
      </c>
    </row>
    <row r="21" spans="1:15" ht="27" customHeight="1">
      <c r="A21" s="2" t="s">
        <v>4</v>
      </c>
      <c r="B21" s="8">
        <v>-38068.8</v>
      </c>
      <c r="C21" s="8">
        <v>-33954.8</v>
      </c>
      <c r="D21" s="8">
        <v>-30614.06</v>
      </c>
      <c r="E21" s="8">
        <v>-4584.8</v>
      </c>
      <c r="F21" s="8">
        <v>-21524.8</v>
      </c>
      <c r="G21" s="8">
        <v>-29453.6</v>
      </c>
      <c r="H21" s="8">
        <v>-9851.55</v>
      </c>
      <c r="I21" s="8">
        <v>-26967.6</v>
      </c>
      <c r="J21" s="8">
        <v>-26928</v>
      </c>
      <c r="K21" s="8">
        <v>-28859.6</v>
      </c>
      <c r="L21" s="8">
        <v>-19241.2</v>
      </c>
      <c r="M21" s="8">
        <v>-7607.6</v>
      </c>
      <c r="N21" s="8">
        <v>-5948.8</v>
      </c>
      <c r="O21" s="8">
        <f>SUM(B21:N21)</f>
        <v>-283605.20999999996</v>
      </c>
    </row>
    <row r="22" spans="1:15" ht="27" customHeight="1">
      <c r="A22" s="6" t="s">
        <v>5</v>
      </c>
      <c r="B22" s="7">
        <f>+B20+B21</f>
        <v>291588.07</v>
      </c>
      <c r="C22" s="7">
        <f>+C20+C21</f>
        <v>237718.68</v>
      </c>
      <c r="D22" s="7">
        <f aca="true" t="shared" si="2" ref="D22:O22">+D20+D21</f>
        <v>201984.79999999996</v>
      </c>
      <c r="E22" s="7">
        <f t="shared" si="2"/>
        <v>63430.62000000001</v>
      </c>
      <c r="F22" s="7">
        <f t="shared" si="2"/>
        <v>266539.27999999997</v>
      </c>
      <c r="G22" s="7">
        <f t="shared" si="2"/>
        <v>294764.86</v>
      </c>
      <c r="H22" s="7">
        <f t="shared" si="2"/>
        <v>49628.30000000002</v>
      </c>
      <c r="I22" s="7">
        <f t="shared" si="2"/>
        <v>202079.93000000002</v>
      </c>
      <c r="J22" s="7">
        <f t="shared" si="2"/>
        <v>216762.91000000003</v>
      </c>
      <c r="K22" s="7">
        <f t="shared" si="2"/>
        <v>312901.96</v>
      </c>
      <c r="L22" s="7">
        <f t="shared" si="2"/>
        <v>289013.95999999996</v>
      </c>
      <c r="M22" s="7">
        <f t="shared" si="2"/>
        <v>150424.06</v>
      </c>
      <c r="N22" s="7">
        <f t="shared" si="2"/>
        <v>65549.22</v>
      </c>
      <c r="O22" s="7">
        <f t="shared" si="2"/>
        <v>2642386.6500000004</v>
      </c>
    </row>
    <row r="25" ht="14.25">
      <c r="O25" s="18"/>
    </row>
    <row r="30" ht="14.25">
      <c r="E30" s="21"/>
    </row>
    <row r="31" ht="14.25">
      <c r="E31" s="21"/>
    </row>
    <row r="32" ht="14.25">
      <c r="E32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2021-07-29T19:13:48Z</dcterms:modified>
  <cp:category/>
  <cp:version/>
  <cp:contentType/>
  <cp:contentStatus/>
</cp:coreProperties>
</file>