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<sst xmlns="http://schemas.openxmlformats.org/spreadsheetml/2006/main" count="81" uniqueCount="63">
  <si>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</si>
  <si>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</si>
  <si>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</si>
  <si>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</si>
  <si>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</si>
  <si>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</si>
  <si>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</si>
  <si>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</si>
  <si>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</si>
  <si>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</si>
  <si>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</si>
  <si>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</si>
  <si>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</si>
  <si>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</si>
  <si>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</si>
  <si>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</si>
  <si>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</si>
  <si>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</si>
  <si>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</si>
  <si>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</si>
  <si>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</si>
  <si>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</si>
  <si>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</si>
  <si>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</si>
  <si>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</si>
  <si>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</si>
  <si>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</si>
  <si>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</si>
  <si>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</si>
  <si>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</si>
  <si>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</si>
  <si>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</si>
  <si>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</si>
  <si>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</si>
  <si>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</si>
  <si>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</si>
  <si>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</si>
  <si>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</si>
  <si>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</si>
  <si>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</si>
  <si>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</si>
  <si>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</si>
  <si>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</si>
  <si>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</si>
  <si>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</si>
  <si>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</si>
  <si>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</si>
  <si>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</si>
  <si>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</si>
  <si>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</si>
  <si>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</si>
  <si>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</si>
  <si>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</si>
  <si>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</si>
  <si>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</si>
  <si>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</si>
  <si>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</si>
  <si>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</si>
  <si>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</si>
  <si>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</si>
  <si>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</si>
  <si>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</si>
  <si>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21/07/21 - VENCIMENTO 28/07/21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</si>
</sst>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3">
      <selection activeCell="B6" sqref="B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1153992.9000000001</v>
      </c>
      <c r="C6" s="10">
        <v>1112576.27</v>
      </c>
      <c r="D6" s="10">
        <v>1279027.47</v>
      </c>
      <c r="E6" s="10">
        <v>757878.35</v>
      </c>
      <c r="F6" s="10">
        <v>809373.2600000001</v>
      </c>
      <c r="G6" s="10">
        <v>888910.08</v>
      </c>
      <c r="H6" s="10">
        <v>800166.6</v>
      </c>
      <c r="I6" s="10">
        <v>1088326.45</v>
      </c>
      <c r="J6" s="10">
        <v>404926.17999999993</v>
      </c>
      <c r="K6" s="10">
        <f>SUM(B6:J6)</f>
        <v>8295177.559999999</v>
      </c>
      <c r="Q6"/>
      <c r="R6"/>
    </row>
    <row r="7" spans="1:18" ht="27" customHeight="1">
      <c r="A7" s="2" t="s">
        <v>4</v>
      </c>
      <c r="B7" s="19">
        <v>-120359.36000000002</v>
      </c>
      <c r="C7" s="19">
        <v>-94084.61</v>
      </c>
      <c r="D7" s="19">
        <v>-133679.25999999998</v>
      </c>
      <c r="E7" s="19">
        <v>-108110.33</v>
      </c>
      <c r="F7" s="19">
        <v>-62362</v>
      </c>
      <c r="G7" s="19">
        <v>-81168.88</v>
      </c>
      <c r="H7" s="19">
        <v>-51152.47</v>
      </c>
      <c r="I7" s="19">
        <v>-101056.13</v>
      </c>
      <c r="J7" s="19">
        <v>-25645.72</v>
      </c>
      <c r="K7" s="8">
        <f>SUM(B7:J7)</f>
        <v>-777618.7599999999</v>
      </c>
      <c r="Q7"/>
      <c r="R7"/>
    </row>
    <row r="8" spans="1:11" ht="27" customHeight="1">
      <c r="A8" s="6" t="s">
        <v>5</v>
      </c>
      <c r="B8" s="7">
        <f>B6+B7</f>
        <v>1033633.5400000002</v>
      </c>
      <c r="C8" s="7">
        <f aca="true" t="shared" si="0" ref="C8:J8">C6+C7</f>
        <v>1018491.66</v>
      </c>
      <c r="D8" s="7">
        <f t="shared" si="0"/>
        <v>1145348.21</v>
      </c>
      <c r="E8" s="7">
        <f t="shared" si="0"/>
        <v>649768.02</v>
      </c>
      <c r="F8" s="7">
        <f t="shared" si="0"/>
        <v>747011.2600000001</v>
      </c>
      <c r="G8" s="7">
        <f t="shared" si="0"/>
        <v>807741.2</v>
      </c>
      <c r="H8" s="7">
        <f t="shared" si="0"/>
        <v>749014.13</v>
      </c>
      <c r="I8" s="7">
        <f t="shared" si="0"/>
        <v>987270.32</v>
      </c>
      <c r="J8" s="7">
        <f t="shared" si="0"/>
        <v>379280.45999999996</v>
      </c>
      <c r="K8" s="7">
        <f>+K7+K6</f>
        <v>7517558.799999999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438030.73</v>
      </c>
      <c r="C13" s="10">
        <v>346117.74</v>
      </c>
      <c r="D13" s="10">
        <v>1137234.77</v>
      </c>
      <c r="E13" s="10">
        <v>897316.1299999999</v>
      </c>
      <c r="F13" s="10">
        <v>988028.36</v>
      </c>
      <c r="G13" s="10">
        <v>545638.0700000001</v>
      </c>
      <c r="H13" s="10">
        <v>312631.24000000005</v>
      </c>
      <c r="I13" s="10">
        <v>413548.96</v>
      </c>
      <c r="J13" s="10">
        <v>464728.30000000005</v>
      </c>
      <c r="K13" s="10">
        <v>580120.69</v>
      </c>
      <c r="L13" s="10">
        <f>SUM(B13:K13)</f>
        <v>6123394.99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-45695.8</v>
      </c>
      <c r="C14" s="8">
        <v>-29439.5</v>
      </c>
      <c r="D14" s="8">
        <v>-88596.4</v>
      </c>
      <c r="E14" s="8">
        <v>-74307.75</v>
      </c>
      <c r="F14" s="8">
        <v>-73691.76</v>
      </c>
      <c r="G14" s="8">
        <v>-39846.4</v>
      </c>
      <c r="H14" s="8">
        <v>-26673.66</v>
      </c>
      <c r="I14" s="8">
        <v>-33651.700000000004</v>
      </c>
      <c r="J14" s="8">
        <v>-24134</v>
      </c>
      <c r="K14" s="8">
        <v>-50059.8</v>
      </c>
      <c r="L14" s="8">
        <f>SUM(B14:K14)</f>
        <v>-486096.77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392334.93</v>
      </c>
      <c r="C15" s="7">
        <f aca="true" t="shared" si="1" ref="C15:K15">C13+C14</f>
        <v>316678.24</v>
      </c>
      <c r="D15" s="7">
        <f t="shared" si="1"/>
        <v>1048638.37</v>
      </c>
      <c r="E15" s="7">
        <f t="shared" si="1"/>
        <v>823008.3799999999</v>
      </c>
      <c r="F15" s="7">
        <f t="shared" si="1"/>
        <v>914336.6</v>
      </c>
      <c r="G15" s="7">
        <f t="shared" si="1"/>
        <v>505791.67000000004</v>
      </c>
      <c r="H15" s="7">
        <f t="shared" si="1"/>
        <v>285957.5800000001</v>
      </c>
      <c r="I15" s="7">
        <f t="shared" si="1"/>
        <v>379897.26</v>
      </c>
      <c r="J15" s="7">
        <f t="shared" si="1"/>
        <v>440594.30000000005</v>
      </c>
      <c r="K15" s="7">
        <f t="shared" si="1"/>
        <v>530060.8899999999</v>
      </c>
      <c r="L15" s="7">
        <f>+L13+L14</f>
        <v>5637298.220000001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955034.72</v>
      </c>
      <c r="C20" s="10">
        <v>713855.73</v>
      </c>
      <c r="D20" s="10">
        <v>646130.48</v>
      </c>
      <c r="E20" s="10">
        <v>194918.61000000002</v>
      </c>
      <c r="F20" s="10">
        <v>682103.1699999999</v>
      </c>
      <c r="G20" s="10">
        <v>915438.4700000001</v>
      </c>
      <c r="H20" s="10">
        <v>188471.27000000002</v>
      </c>
      <c r="I20" s="10">
        <v>693615.3</v>
      </c>
      <c r="J20" s="10">
        <v>643378.6599999999</v>
      </c>
      <c r="K20" s="10">
        <v>812531.8600000001</v>
      </c>
      <c r="L20" s="10">
        <v>740522.58</v>
      </c>
      <c r="M20" s="10">
        <v>422102.47</v>
      </c>
      <c r="N20" s="10">
        <v>229911.34000000003</v>
      </c>
      <c r="O20" s="10">
        <f>SUM(B20:N20)</f>
        <v>7838014.659999999</v>
      </c>
    </row>
    <row r="21" spans="1:15" ht="27" customHeight="1">
      <c r="A21" s="2" t="s">
        <v>4</v>
      </c>
      <c r="B21" s="8">
        <v>-68811.6</v>
      </c>
      <c r="C21" s="8">
        <v>-67658.8</v>
      </c>
      <c r="D21" s="8">
        <v>-54818.12</v>
      </c>
      <c r="E21" s="8">
        <v>-10577.6</v>
      </c>
      <c r="F21" s="8">
        <v>-35019.6</v>
      </c>
      <c r="G21" s="8">
        <v>-56878.8</v>
      </c>
      <c r="H21" s="8">
        <v>-30475.25</v>
      </c>
      <c r="I21" s="8">
        <v>-65621.6</v>
      </c>
      <c r="J21" s="8">
        <v>-53486.4</v>
      </c>
      <c r="K21" s="8">
        <v>-50494.4</v>
      </c>
      <c r="L21" s="8">
        <v>-39028</v>
      </c>
      <c r="M21" s="8">
        <v>-19412.8</v>
      </c>
      <c r="N21" s="8">
        <v>-17243.6</v>
      </c>
      <c r="O21" s="8">
        <f>SUM(B21:N21)</f>
        <v>-569526.5700000001</v>
      </c>
    </row>
    <row r="22" spans="1:15" ht="27" customHeight="1">
      <c r="A22" s="6" t="s">
        <v>5</v>
      </c>
      <c r="B22" s="7">
        <f>+B20+B21</f>
        <v>886223.12</v>
      </c>
      <c r="C22" s="7">
        <f>+C20+C21</f>
        <v>646196.9299999999</v>
      </c>
      <c r="D22" s="7">
        <f aca="true" t="shared" si="2" ref="D22:O22">+D20+D21</f>
        <v>591312.36</v>
      </c>
      <c r="E22" s="7">
        <f t="shared" si="2"/>
        <v>184341.01</v>
      </c>
      <c r="F22" s="7">
        <f t="shared" si="2"/>
        <v>647083.57</v>
      </c>
      <c r="G22" s="7">
        <f t="shared" si="2"/>
        <v>858559.67</v>
      </c>
      <c r="H22" s="7">
        <f t="shared" si="2"/>
        <v>157996.02000000002</v>
      </c>
      <c r="I22" s="7">
        <f t="shared" si="2"/>
        <v>627993.7000000001</v>
      </c>
      <c r="J22" s="7">
        <f t="shared" si="2"/>
        <v>589892.2599999999</v>
      </c>
      <c r="K22" s="7">
        <f t="shared" si="2"/>
        <v>762037.4600000001</v>
      </c>
      <c r="L22" s="7">
        <f t="shared" si="2"/>
        <v>701494.58</v>
      </c>
      <c r="M22" s="7">
        <f t="shared" si="2"/>
        <v>402689.67</v>
      </c>
      <c r="N22" s="7">
        <f t="shared" si="2"/>
        <v>212667.74000000002</v>
      </c>
      <c r="O22" s="7">
        <f t="shared" si="2"/>
        <v>7268488.089999999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2021-07-28T19:36:14Z</dcterms:modified>
  <cp:category/>
  <cp:version/>
  <cp:contentType/>
  <cp:contentStatus/>
</cp:coreProperties>
</file>