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<sst xmlns="http://schemas.openxmlformats.org/spreadsheetml/2006/main" count="81" uniqueCount="63">
  <si>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</si>
  <si>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</si>
  <si>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</si>
  <si>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</si>
  <si>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</si>
  <si>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</si>
  <si>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</si>
  <si>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</si>
  <si>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</si>
  <si>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</si>
  <si>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</si>
  <si>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</si>
  <si>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</si>
  <si>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</si>
  <si>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</si>
  <si>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</si>
  <si>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</si>
  <si>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</si>
  <si>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</si>
  <si>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</si>
  <si>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</si>
  <si>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</si>
  <si>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</si>
  <si>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</si>
  <si>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</si>
  <si>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</si>
  <si>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</si>
  <si>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</si>
  <si>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</si>
  <si>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</si>
  <si>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</si>
  <si>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</si>
  <si>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</si>
  <si>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</si>
  <si>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</si>
  <si>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</si>
  <si>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</si>
  <si>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</si>
  <si>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</si>
  <si>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</si>
  <si>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</si>
  <si>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</si>
  <si>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</si>
  <si>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</si>
  <si>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</si>
  <si>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</si>
  <si>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</si>
  <si>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</si>
  <si>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</si>
  <si>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</si>
  <si>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</si>
  <si>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</si>
  <si>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</si>
  <si>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</si>
  <si>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</si>
  <si>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</si>
  <si>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</si>
  <si>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</si>
  <si>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</si>
  <si>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</si>
  <si>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</si>
  <si>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</si>
  <si>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19/07/21 - VENCIMENTO 26/07/21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</si>
</sst>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0" t="s">
        <v>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39.75" customHeight="1">
      <c r="A2" s="21" t="s">
        <v>62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2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3" t="s">
        <v>1</v>
      </c>
    </row>
    <row r="5" spans="1:11" ht="27" customHeight="1">
      <c r="A5" s="22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4"/>
    </row>
    <row r="6" spans="1:18" ht="27" customHeight="1">
      <c r="A6" s="9" t="s">
        <v>3</v>
      </c>
      <c r="B6" s="10">
        <v>1144207.22</v>
      </c>
      <c r="C6" s="10">
        <v>1107085.9</v>
      </c>
      <c r="D6" s="10">
        <v>1270470.29</v>
      </c>
      <c r="E6" s="10">
        <v>747239.22</v>
      </c>
      <c r="F6" s="10">
        <v>805234.53</v>
      </c>
      <c r="G6" s="10">
        <v>899880.97</v>
      </c>
      <c r="H6" s="10">
        <v>793261.31</v>
      </c>
      <c r="I6" s="10">
        <v>1080656.53</v>
      </c>
      <c r="J6" s="10">
        <v>403151.30999999994</v>
      </c>
      <c r="K6" s="10">
        <f>SUM(B6:J6)</f>
        <v>8251187.279999999</v>
      </c>
      <c r="Q6"/>
      <c r="R6"/>
    </row>
    <row r="7" spans="1:18" ht="27" customHeight="1">
      <c r="A7" s="2" t="s">
        <v>4</v>
      </c>
      <c r="B7" s="19">
        <v>-116198.48000000001</v>
      </c>
      <c r="C7" s="19">
        <v>-93834.19</v>
      </c>
      <c r="D7" s="19">
        <v>-124227.68</v>
      </c>
      <c r="E7" s="19">
        <v>-101855.39</v>
      </c>
      <c r="F7" s="19">
        <v>-60662.8</v>
      </c>
      <c r="G7" s="19">
        <v>-81302.93000000001</v>
      </c>
      <c r="H7" s="19">
        <v>-48632.240000000005</v>
      </c>
      <c r="I7" s="19">
        <v>-94187.44</v>
      </c>
      <c r="J7" s="19">
        <v>-22936.92</v>
      </c>
      <c r="K7" s="8">
        <f>SUM(B7:J7)</f>
        <v>-743838.07</v>
      </c>
      <c r="Q7"/>
      <c r="R7"/>
    </row>
    <row r="8" spans="1:11" ht="27" customHeight="1">
      <c r="A8" s="6" t="s">
        <v>5</v>
      </c>
      <c r="B8" s="7">
        <f>B6+B7</f>
        <v>1028008.74</v>
      </c>
      <c r="C8" s="7">
        <f aca="true" t="shared" si="0" ref="C8:J8">C6+C7</f>
        <v>1013251.71</v>
      </c>
      <c r="D8" s="7">
        <f t="shared" si="0"/>
        <v>1146242.61</v>
      </c>
      <c r="E8" s="7">
        <f t="shared" si="0"/>
        <v>645383.83</v>
      </c>
      <c r="F8" s="7">
        <f t="shared" si="0"/>
        <v>744571.73</v>
      </c>
      <c r="G8" s="7">
        <f t="shared" si="0"/>
        <v>818578.0399999999</v>
      </c>
      <c r="H8" s="7">
        <f t="shared" si="0"/>
        <v>744629.0700000001</v>
      </c>
      <c r="I8" s="7">
        <f t="shared" si="0"/>
        <v>986469.0900000001</v>
      </c>
      <c r="J8" s="7">
        <f t="shared" si="0"/>
        <v>380214.38999999996</v>
      </c>
      <c r="K8" s="7">
        <f>+K7+K6</f>
        <v>7507349.209999999</v>
      </c>
    </row>
    <row r="9" ht="36" customHeight="1"/>
    <row r="10" ht="36" customHeight="1"/>
    <row r="11" spans="1:15" ht="60" customHeight="1">
      <c r="A11" s="22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3" t="s">
        <v>1</v>
      </c>
      <c r="M11"/>
      <c r="N11"/>
      <c r="O11"/>
    </row>
    <row r="12" spans="1:15" ht="27" customHeight="1">
      <c r="A12" s="22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4"/>
      <c r="M12"/>
      <c r="N12"/>
      <c r="O12"/>
    </row>
    <row r="13" spans="1:83" ht="27" customHeight="1">
      <c r="A13" s="9" t="s">
        <v>3</v>
      </c>
      <c r="B13" s="10">
        <v>432396.89999999997</v>
      </c>
      <c r="C13" s="10">
        <v>343251.85</v>
      </c>
      <c r="D13" s="10">
        <v>1133378.4499999997</v>
      </c>
      <c r="E13" s="10">
        <v>906178.85</v>
      </c>
      <c r="F13" s="10">
        <v>982266.3699999999</v>
      </c>
      <c r="G13" s="10">
        <v>544132.46</v>
      </c>
      <c r="H13" s="10">
        <v>311339.36</v>
      </c>
      <c r="I13" s="10">
        <v>411271.13999999996</v>
      </c>
      <c r="J13" s="10">
        <v>462200.44999999995</v>
      </c>
      <c r="K13" s="10">
        <v>577829.5399999999</v>
      </c>
      <c r="L13" s="10">
        <f>SUM(B13:K13)</f>
        <v>6104245.37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-45533</v>
      </c>
      <c r="C14" s="8">
        <v>-28327.2</v>
      </c>
      <c r="D14" s="8">
        <v>-86552.4</v>
      </c>
      <c r="E14" s="8">
        <v>-72808.95</v>
      </c>
      <c r="F14" s="8">
        <v>-71632</v>
      </c>
      <c r="G14" s="8">
        <v>-38640.8</v>
      </c>
      <c r="H14" s="8">
        <v>-25987.96</v>
      </c>
      <c r="I14" s="8">
        <v>-31617.300000000003</v>
      </c>
      <c r="J14" s="8">
        <v>-22598.4</v>
      </c>
      <c r="K14" s="8">
        <v>-47700.4</v>
      </c>
      <c r="L14" s="8">
        <f>SUM(B14:K14)</f>
        <v>-471398.41000000003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386863.89999999997</v>
      </c>
      <c r="C15" s="7">
        <f aca="true" t="shared" si="1" ref="C15:K15">C13+C14</f>
        <v>314924.64999999997</v>
      </c>
      <c r="D15" s="7">
        <f t="shared" si="1"/>
        <v>1046826.0499999997</v>
      </c>
      <c r="E15" s="7">
        <f t="shared" si="1"/>
        <v>833369.9</v>
      </c>
      <c r="F15" s="7">
        <f t="shared" si="1"/>
        <v>910634.3699999999</v>
      </c>
      <c r="G15" s="7">
        <f t="shared" si="1"/>
        <v>505491.66</v>
      </c>
      <c r="H15" s="7">
        <f t="shared" si="1"/>
        <v>285351.39999999997</v>
      </c>
      <c r="I15" s="7">
        <f t="shared" si="1"/>
        <v>379653.83999999997</v>
      </c>
      <c r="J15" s="7">
        <f t="shared" si="1"/>
        <v>439602.04999999993</v>
      </c>
      <c r="K15" s="7">
        <f t="shared" si="1"/>
        <v>530129.1399999999</v>
      </c>
      <c r="L15" s="7">
        <f>+L13+L14</f>
        <v>5632846.96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2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3" t="s">
        <v>1</v>
      </c>
    </row>
    <row r="19" spans="1:15" ht="27" customHeight="1">
      <c r="A19" s="22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4"/>
    </row>
    <row r="20" spans="1:15" ht="27" customHeight="1">
      <c r="A20" s="9" t="s">
        <v>3</v>
      </c>
      <c r="B20" s="10">
        <v>946918.5299999999</v>
      </c>
      <c r="C20" s="10">
        <v>707830.85</v>
      </c>
      <c r="D20" s="10">
        <v>632961.4500000001</v>
      </c>
      <c r="E20" s="10">
        <v>193918.32</v>
      </c>
      <c r="F20" s="10">
        <v>666723.1399999999</v>
      </c>
      <c r="G20" s="10">
        <v>912116.6799999999</v>
      </c>
      <c r="H20" s="10">
        <v>199437.30000000005</v>
      </c>
      <c r="I20" s="10">
        <v>680899.0199999999</v>
      </c>
      <c r="J20" s="10">
        <v>613056.25</v>
      </c>
      <c r="K20" s="10">
        <v>794935.74</v>
      </c>
      <c r="L20" s="10">
        <v>742226.3500000001</v>
      </c>
      <c r="M20" s="10">
        <v>419755.32</v>
      </c>
      <c r="N20" s="10">
        <v>228493.46000000002</v>
      </c>
      <c r="O20" s="10">
        <f>SUM(B20:N20)</f>
        <v>7739272.409999999</v>
      </c>
    </row>
    <row r="21" spans="1:15" ht="27" customHeight="1">
      <c r="A21" s="2" t="s">
        <v>4</v>
      </c>
      <c r="B21" s="8">
        <v>-67918.4</v>
      </c>
      <c r="C21" s="8">
        <v>-68640</v>
      </c>
      <c r="D21" s="8">
        <v>-58105.079999999994</v>
      </c>
      <c r="E21" s="8">
        <v>-10907.6</v>
      </c>
      <c r="F21" s="8">
        <v>-35684</v>
      </c>
      <c r="G21" s="8">
        <v>-58388</v>
      </c>
      <c r="H21" s="8">
        <v>-31969.88</v>
      </c>
      <c r="I21" s="8">
        <v>-61661.6</v>
      </c>
      <c r="J21" s="8">
        <v>-52065.2</v>
      </c>
      <c r="K21" s="8">
        <v>-52082.8</v>
      </c>
      <c r="L21" s="8">
        <v>-38016</v>
      </c>
      <c r="M21" s="8">
        <v>-19883.6</v>
      </c>
      <c r="N21" s="8">
        <v>-17613.2</v>
      </c>
      <c r="O21" s="8">
        <f>SUM(B21:N21)</f>
        <v>-572935.3599999999</v>
      </c>
    </row>
    <row r="22" spans="1:15" ht="27" customHeight="1">
      <c r="A22" s="6" t="s">
        <v>5</v>
      </c>
      <c r="B22" s="7">
        <f>+B20+B21</f>
        <v>879000.1299999999</v>
      </c>
      <c r="C22" s="7">
        <f>+C20+C21</f>
        <v>639190.85</v>
      </c>
      <c r="D22" s="7">
        <f aca="true" t="shared" si="2" ref="D22:O22">+D20+D21</f>
        <v>574856.3700000001</v>
      </c>
      <c r="E22" s="7">
        <f t="shared" si="2"/>
        <v>183010.72</v>
      </c>
      <c r="F22" s="7">
        <f t="shared" si="2"/>
        <v>631039.1399999999</v>
      </c>
      <c r="G22" s="7">
        <f t="shared" si="2"/>
        <v>853728.6799999999</v>
      </c>
      <c r="H22" s="7">
        <f t="shared" si="2"/>
        <v>167467.42000000004</v>
      </c>
      <c r="I22" s="7">
        <f t="shared" si="2"/>
        <v>619237.4199999999</v>
      </c>
      <c r="J22" s="7">
        <f t="shared" si="2"/>
        <v>560991.05</v>
      </c>
      <c r="K22" s="7">
        <f t="shared" si="2"/>
        <v>742852.94</v>
      </c>
      <c r="L22" s="7">
        <f t="shared" si="2"/>
        <v>704210.3500000001</v>
      </c>
      <c r="M22" s="7">
        <f t="shared" si="2"/>
        <v>399871.72000000003</v>
      </c>
      <c r="N22" s="7">
        <f t="shared" si="2"/>
        <v>210880.26</v>
      </c>
      <c r="O22" s="7">
        <f t="shared" si="2"/>
        <v>7166337.049999999</v>
      </c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2021-07-23T16:20:30Z</dcterms:modified>
  <cp:category/>
  <cp:version/>
  <cp:contentType/>
  <cp:contentStatus/>
</cp:coreProperties>
</file>