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<sst xmlns="http://schemas.openxmlformats.org/spreadsheetml/2006/main" count="81" uniqueCount="63">
  <si>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</si>
  <si>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</si>
  <si>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</si>
  <si>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</si>
  <si>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</si>
  <si>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</si>
  <si>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</si>
  <si>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</si>
  <si>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</si>
  <si>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</si>
  <si>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</si>
  <si>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</si>
  <si>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</si>
  <si>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</si>
  <si>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</si>
  <si>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</si>
  <si>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</si>
  <si>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</si>
  <si>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</si>
  <si>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</si>
  <si>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</si>
  <si>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</si>
  <si>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</si>
  <si>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</si>
  <si>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</si>
  <si>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</si>
  <si>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</si>
  <si>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</si>
  <si>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</si>
  <si>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</si>
  <si>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</si>
  <si>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</si>
  <si>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</si>
  <si>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</si>
  <si>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</si>
  <si>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</si>
  <si>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</si>
  <si>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</si>
  <si>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</si>
  <si>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</si>
  <si>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</si>
  <si>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</si>
  <si>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</si>
  <si>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</si>
  <si>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</si>
  <si>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</si>
  <si>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</si>
  <si>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</si>
  <si>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</si>
  <si>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</si>
  <si>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</si>
  <si>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</si>
  <si>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</si>
  <si>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</si>
  <si>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</si>
  <si>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</si>
  <si>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</si>
  <si>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</si>
  <si>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</si>
  <si>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</si>
  <si>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</si>
  <si>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</si>
  <si>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18/07/21 - VENCIMENTO 23/07/21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</si>
</sst>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328221.81999999995</v>
      </c>
      <c r="C6" s="10">
        <v>313040.84</v>
      </c>
      <c r="D6" s="10">
        <v>384880.16</v>
      </c>
      <c r="E6" s="10">
        <v>199155.32</v>
      </c>
      <c r="F6" s="10">
        <v>285698.18</v>
      </c>
      <c r="G6" s="10">
        <v>300918.24</v>
      </c>
      <c r="H6" s="10">
        <v>285391.22000000003</v>
      </c>
      <c r="I6" s="10">
        <v>367325.9600000001</v>
      </c>
      <c r="J6" s="10">
        <v>96844.37999999999</v>
      </c>
      <c r="K6" s="10">
        <f>SUM(B6:J6)</f>
        <v>2561476.1199999996</v>
      </c>
      <c r="Q6"/>
      <c r="R6"/>
    </row>
    <row r="7" spans="1:18" ht="27" customHeight="1">
      <c r="A7" s="2" t="s">
        <v>4</v>
      </c>
      <c r="B7" s="19">
        <v>-31490.8</v>
      </c>
      <c r="C7" s="19">
        <v>-29942</v>
      </c>
      <c r="D7" s="19">
        <v>-56446.6</v>
      </c>
      <c r="E7" s="19">
        <v>-20284</v>
      </c>
      <c r="F7" s="19">
        <v>-25797.2</v>
      </c>
      <c r="G7" s="19">
        <v>-20332.4</v>
      </c>
      <c r="H7" s="19">
        <v>-19716.4</v>
      </c>
      <c r="I7" s="19">
        <v>-35125.2</v>
      </c>
      <c r="J7" s="19">
        <v>-9530.27</v>
      </c>
      <c r="K7" s="8">
        <f>SUM(B7:J7)</f>
        <v>-248664.86999999997</v>
      </c>
      <c r="Q7"/>
      <c r="R7"/>
    </row>
    <row r="8" spans="1:11" ht="27" customHeight="1">
      <c r="A8" s="6" t="s">
        <v>5</v>
      </c>
      <c r="B8" s="7">
        <f>B6+B7</f>
        <v>296731.01999999996</v>
      </c>
      <c r="C8" s="7">
        <f aca="true" t="shared" si="0" ref="C8:J8">C6+C7</f>
        <v>283098.84</v>
      </c>
      <c r="D8" s="7">
        <f t="shared" si="0"/>
        <v>328433.56</v>
      </c>
      <c r="E8" s="7">
        <f t="shared" si="0"/>
        <v>178871.32</v>
      </c>
      <c r="F8" s="7">
        <f t="shared" si="0"/>
        <v>259900.97999999998</v>
      </c>
      <c r="G8" s="7">
        <f t="shared" si="0"/>
        <v>280585.83999999997</v>
      </c>
      <c r="H8" s="7">
        <f t="shared" si="0"/>
        <v>265674.82</v>
      </c>
      <c r="I8" s="7">
        <f t="shared" si="0"/>
        <v>332200.76000000007</v>
      </c>
      <c r="J8" s="7">
        <f t="shared" si="0"/>
        <v>87314.10999999999</v>
      </c>
      <c r="K8" s="7">
        <f>+K7+K6</f>
        <v>2312811.2499999995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120054.80999999998</v>
      </c>
      <c r="C13" s="10">
        <v>96666.3</v>
      </c>
      <c r="D13" s="10">
        <v>340446.09</v>
      </c>
      <c r="E13" s="10">
        <v>328277.31</v>
      </c>
      <c r="F13" s="10">
        <v>328715.3</v>
      </c>
      <c r="G13" s="10">
        <v>140668.39</v>
      </c>
      <c r="H13" s="10">
        <v>89821.72</v>
      </c>
      <c r="I13" s="10">
        <v>134367.32</v>
      </c>
      <c r="J13" s="10">
        <v>107669.76000000001</v>
      </c>
      <c r="K13" s="10">
        <v>188229.92</v>
      </c>
      <c r="L13" s="10">
        <f>SUM(B13:K13)</f>
        <v>1874916.9200000002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-28817.4</v>
      </c>
      <c r="C14" s="8">
        <v>-10375.2</v>
      </c>
      <c r="D14" s="8">
        <v>-33871.2</v>
      </c>
      <c r="E14" s="8">
        <v>-37164.55</v>
      </c>
      <c r="F14" s="8">
        <v>-33259.6</v>
      </c>
      <c r="G14" s="8">
        <v>-13164.8</v>
      </c>
      <c r="H14" s="8">
        <v>-13879.16</v>
      </c>
      <c r="I14" s="8">
        <v>-11343.2</v>
      </c>
      <c r="J14" s="8">
        <v>-5640.8</v>
      </c>
      <c r="K14" s="8">
        <v>-18079.6</v>
      </c>
      <c r="L14" s="8">
        <f>SUM(B14:K14)</f>
        <v>-205595.51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91237.40999999997</v>
      </c>
      <c r="C15" s="7">
        <f aca="true" t="shared" si="1" ref="C15:K15">C13+C14</f>
        <v>86291.1</v>
      </c>
      <c r="D15" s="7">
        <f t="shared" si="1"/>
        <v>306574.89</v>
      </c>
      <c r="E15" s="7">
        <f t="shared" si="1"/>
        <v>291112.76</v>
      </c>
      <c r="F15" s="7">
        <f t="shared" si="1"/>
        <v>295455.7</v>
      </c>
      <c r="G15" s="7">
        <f t="shared" si="1"/>
        <v>127503.59000000001</v>
      </c>
      <c r="H15" s="7">
        <f t="shared" si="1"/>
        <v>75942.56</v>
      </c>
      <c r="I15" s="7">
        <f t="shared" si="1"/>
        <v>123024.12000000001</v>
      </c>
      <c r="J15" s="7">
        <f t="shared" si="1"/>
        <v>102028.96</v>
      </c>
      <c r="K15" s="7">
        <f t="shared" si="1"/>
        <v>170150.32</v>
      </c>
      <c r="L15" s="7">
        <f>+L13+L14</f>
        <v>1669321.4100000001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322597.03</v>
      </c>
      <c r="C20" s="10">
        <v>268896.97000000003</v>
      </c>
      <c r="D20" s="10">
        <v>222985.83000000002</v>
      </c>
      <c r="E20" s="10">
        <v>64101.93</v>
      </c>
      <c r="F20" s="10">
        <v>376268.61</v>
      </c>
      <c r="G20" s="10">
        <v>319279.7</v>
      </c>
      <c r="H20" s="10">
        <v>56971.65000000001</v>
      </c>
      <c r="I20" s="10">
        <v>250971.84</v>
      </c>
      <c r="J20" s="10">
        <v>250094.09000000003</v>
      </c>
      <c r="K20" s="10">
        <v>335088.52999999997</v>
      </c>
      <c r="L20" s="10">
        <v>304895.52999999997</v>
      </c>
      <c r="M20" s="10">
        <v>157199.53</v>
      </c>
      <c r="N20" s="10">
        <v>71492.89000000001</v>
      </c>
      <c r="O20" s="10">
        <f>SUM(B20:N20)</f>
        <v>3000844.1299999994</v>
      </c>
    </row>
    <row r="21" spans="1:15" ht="27" customHeight="1">
      <c r="A21" s="2" t="s">
        <v>4</v>
      </c>
      <c r="B21" s="8">
        <v>-36590.4</v>
      </c>
      <c r="C21" s="8">
        <v>-33444.4</v>
      </c>
      <c r="D21" s="8">
        <v>-28471.6</v>
      </c>
      <c r="E21" s="8">
        <v>-4109.6</v>
      </c>
      <c r="F21" s="8">
        <v>-19676.8</v>
      </c>
      <c r="G21" s="8">
        <v>-28072</v>
      </c>
      <c r="H21" s="8">
        <v>-9535.39</v>
      </c>
      <c r="I21" s="8">
        <v>-30976</v>
      </c>
      <c r="J21" s="8">
        <v>-23817.2</v>
      </c>
      <c r="K21" s="8">
        <v>-29396.4</v>
      </c>
      <c r="L21" s="8">
        <v>-19976</v>
      </c>
      <c r="M21" s="8">
        <v>-7695.6</v>
      </c>
      <c r="N21" s="8">
        <v>-5975.2</v>
      </c>
      <c r="O21" s="8">
        <f>SUM(B21:N21)</f>
        <v>-277736.59</v>
      </c>
    </row>
    <row r="22" spans="1:15" ht="27" customHeight="1">
      <c r="A22" s="6" t="s">
        <v>5</v>
      </c>
      <c r="B22" s="7">
        <f>+B20+B21</f>
        <v>286006.63</v>
      </c>
      <c r="C22" s="7">
        <f>+C20+C21</f>
        <v>235452.57000000004</v>
      </c>
      <c r="D22" s="7">
        <f aca="true" t="shared" si="2" ref="D22:O22">+D20+D21</f>
        <v>194514.23</v>
      </c>
      <c r="E22" s="7">
        <f t="shared" si="2"/>
        <v>59992.33</v>
      </c>
      <c r="F22" s="7">
        <f t="shared" si="2"/>
        <v>356591.81</v>
      </c>
      <c r="G22" s="7">
        <f t="shared" si="2"/>
        <v>291207.7</v>
      </c>
      <c r="H22" s="7">
        <f t="shared" si="2"/>
        <v>47436.26000000001</v>
      </c>
      <c r="I22" s="7">
        <f t="shared" si="2"/>
        <v>219995.84</v>
      </c>
      <c r="J22" s="7">
        <f t="shared" si="2"/>
        <v>226276.89</v>
      </c>
      <c r="K22" s="7">
        <f t="shared" si="2"/>
        <v>305692.12999999995</v>
      </c>
      <c r="L22" s="7">
        <f t="shared" si="2"/>
        <v>284919.52999999997</v>
      </c>
      <c r="M22" s="7">
        <f t="shared" si="2"/>
        <v>149503.93</v>
      </c>
      <c r="N22" s="7">
        <f t="shared" si="2"/>
        <v>65517.69000000002</v>
      </c>
      <c r="O22" s="7">
        <f t="shared" si="2"/>
        <v>2723107.5399999996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2021-07-22T18:21:12Z</dcterms:modified>
  <cp:category/>
  <cp:version/>
  <cp:contentType/>
  <cp:contentStatus/>
</cp:coreProperties>
</file>