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<sst xmlns="http://schemas.openxmlformats.org/spreadsheetml/2006/main" count="81" uniqueCount="63">
  <si>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</si>
  <si>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</si>
  <si>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</si>
  <si>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</si>
  <si>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</si>
  <si>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</si>
  <si>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</si>
  <si>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</si>
  <si>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</si>
  <si>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</si>
  <si>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</si>
  <si>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</si>
  <si>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</si>
  <si>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</si>
  <si>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</si>
  <si>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</si>
  <si>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</si>
  <si>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</si>
  <si>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</si>
  <si>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</si>
  <si>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</si>
  <si>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</si>
  <si>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</si>
  <si>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</si>
  <si>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</si>
  <si>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</si>
  <si>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</si>
  <si>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</si>
  <si>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</si>
  <si>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</si>
  <si>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</si>
  <si>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</si>
  <si>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</si>
  <si>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</si>
  <si>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</si>
  <si>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</si>
  <si>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</si>
  <si>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</si>
  <si>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</si>
  <si>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</si>
  <si>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</si>
  <si>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</si>
  <si>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</si>
  <si>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</si>
  <si>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</si>
  <si>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</si>
  <si>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</si>
  <si>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</si>
  <si>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</si>
  <si>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</si>
  <si>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</si>
  <si>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</si>
  <si>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</si>
  <si>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</si>
  <si>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</si>
  <si>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</si>
  <si>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</si>
  <si>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</si>
  <si>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</si>
  <si>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</si>
  <si>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</si>
  <si>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</si>
  <si>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13/07/21 - VENCIMENTO 20/07/21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</si>
</sst>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1151725.6099999999</v>
      </c>
      <c r="C6" s="10">
        <v>1116247.48</v>
      </c>
      <c r="D6" s="10">
        <v>1266480.45</v>
      </c>
      <c r="E6" s="10">
        <v>750824.4099999999</v>
      </c>
      <c r="F6" s="10">
        <v>806513.78</v>
      </c>
      <c r="G6" s="10">
        <v>893523.2</v>
      </c>
      <c r="H6" s="10">
        <v>799266.87</v>
      </c>
      <c r="I6" s="10">
        <v>1087213.89</v>
      </c>
      <c r="J6" s="10">
        <v>403937.6</v>
      </c>
      <c r="K6" s="10">
        <f>SUM(B6:J6)</f>
        <v>8275733.29</v>
      </c>
      <c r="Q6"/>
      <c r="R6"/>
    </row>
    <row r="7" spans="1:18" ht="27" customHeight="1">
      <c r="A7" s="2" t="s">
        <v>4</v>
      </c>
      <c r="B7" s="19">
        <v>-167241.06</v>
      </c>
      <c r="C7" s="19">
        <v>-74256.70000000001</v>
      </c>
      <c r="D7" s="19">
        <v>-119895.24000000002</v>
      </c>
      <c r="E7" s="19">
        <v>-145898.34</v>
      </c>
      <c r="F7" s="19">
        <v>-45931.6</v>
      </c>
      <c r="G7" s="19">
        <v>-125065.89</v>
      </c>
      <c r="H7" s="19">
        <v>-48282.490000000005</v>
      </c>
      <c r="I7" s="19">
        <v>-100762.91</v>
      </c>
      <c r="J7" s="19">
        <v>-27359.54</v>
      </c>
      <c r="K7" s="8">
        <f>SUM(B7:J7)</f>
        <v>-854693.77</v>
      </c>
      <c r="Q7"/>
      <c r="R7"/>
    </row>
    <row r="8" spans="1:11" ht="27" customHeight="1">
      <c r="A8" s="6" t="s">
        <v>5</v>
      </c>
      <c r="B8" s="7">
        <f>B6+B7</f>
        <v>984484.5499999998</v>
      </c>
      <c r="C8" s="7">
        <f aca="true" t="shared" si="0" ref="C8:J8">C6+C7</f>
        <v>1041990.78</v>
      </c>
      <c r="D8" s="7">
        <f t="shared" si="0"/>
        <v>1146585.21</v>
      </c>
      <c r="E8" s="7">
        <f t="shared" si="0"/>
        <v>604926.07</v>
      </c>
      <c r="F8" s="7">
        <f t="shared" si="0"/>
        <v>760582.18</v>
      </c>
      <c r="G8" s="7">
        <f t="shared" si="0"/>
        <v>768457.3099999999</v>
      </c>
      <c r="H8" s="7">
        <f t="shared" si="0"/>
        <v>750984.38</v>
      </c>
      <c r="I8" s="7">
        <f t="shared" si="0"/>
        <v>986450.9799999999</v>
      </c>
      <c r="J8" s="7">
        <f t="shared" si="0"/>
        <v>376578.06</v>
      </c>
      <c r="K8" s="7">
        <f>+K7+K6</f>
        <v>7421039.52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436047.7099999999</v>
      </c>
      <c r="C13" s="10">
        <v>344924.92</v>
      </c>
      <c r="D13" s="10">
        <v>1138753.42</v>
      </c>
      <c r="E13" s="10">
        <v>903749.49</v>
      </c>
      <c r="F13" s="10">
        <v>986970.24</v>
      </c>
      <c r="G13" s="10">
        <v>549089.9600000001</v>
      </c>
      <c r="H13" s="10">
        <v>312260.75</v>
      </c>
      <c r="I13" s="10">
        <v>413791.63</v>
      </c>
      <c r="J13" s="10">
        <v>466264.57</v>
      </c>
      <c r="K13" s="10">
        <v>578248.83</v>
      </c>
      <c r="L13" s="10">
        <f>SUM(B13:K13)</f>
        <v>6130101.5200000005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-40292.600000000006</v>
      </c>
      <c r="C14" s="8">
        <v>-23135.2</v>
      </c>
      <c r="D14" s="8">
        <v>-65722.8</v>
      </c>
      <c r="E14" s="8">
        <v>-58152.55</v>
      </c>
      <c r="F14" s="8">
        <v>-52360</v>
      </c>
      <c r="G14" s="8">
        <v>-31842.8</v>
      </c>
      <c r="H14" s="8">
        <v>-22327.16</v>
      </c>
      <c r="I14" s="8">
        <v>-34894.82</v>
      </c>
      <c r="J14" s="8">
        <v>-19470</v>
      </c>
      <c r="K14" s="8">
        <v>-40541.6</v>
      </c>
      <c r="L14" s="8">
        <f>SUM(B14:K14)</f>
        <v>-388739.52999999997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395755.10999999987</v>
      </c>
      <c r="C15" s="7">
        <f aca="true" t="shared" si="1" ref="C15:K15">C13+C14</f>
        <v>321789.72</v>
      </c>
      <c r="D15" s="7">
        <f t="shared" si="1"/>
        <v>1073030.6199999999</v>
      </c>
      <c r="E15" s="7">
        <f t="shared" si="1"/>
        <v>845596.94</v>
      </c>
      <c r="F15" s="7">
        <f t="shared" si="1"/>
        <v>934610.24</v>
      </c>
      <c r="G15" s="7">
        <f t="shared" si="1"/>
        <v>517247.1600000001</v>
      </c>
      <c r="H15" s="7">
        <f t="shared" si="1"/>
        <v>289933.59</v>
      </c>
      <c r="I15" s="7">
        <f t="shared" si="1"/>
        <v>378896.81</v>
      </c>
      <c r="J15" s="7">
        <f t="shared" si="1"/>
        <v>446794.57</v>
      </c>
      <c r="K15" s="7">
        <f t="shared" si="1"/>
        <v>537707.23</v>
      </c>
      <c r="L15" s="7">
        <f>+L13+L14</f>
        <v>5741361.99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953185.19</v>
      </c>
      <c r="C20" s="10">
        <v>713727.7399999999</v>
      </c>
      <c r="D20" s="10">
        <v>660526.6900000001</v>
      </c>
      <c r="E20" s="10">
        <v>193951.75000000003</v>
      </c>
      <c r="F20" s="10">
        <v>662070.97</v>
      </c>
      <c r="G20" s="10">
        <v>921660.9</v>
      </c>
      <c r="H20" s="10">
        <v>192512.59000000003</v>
      </c>
      <c r="I20" s="10">
        <v>693736.21</v>
      </c>
      <c r="J20" s="10">
        <v>623405.1</v>
      </c>
      <c r="K20" s="10">
        <v>808373.61</v>
      </c>
      <c r="L20" s="10">
        <v>764395.98</v>
      </c>
      <c r="M20" s="10">
        <v>422528.05000000005</v>
      </c>
      <c r="N20" s="10">
        <v>229881.59000000003</v>
      </c>
      <c r="O20" s="10">
        <f>SUM(B20:N20)</f>
        <v>7839956.37</v>
      </c>
    </row>
    <row r="21" spans="1:15" ht="27" customHeight="1">
      <c r="A21" s="2" t="s">
        <v>4</v>
      </c>
      <c r="B21" s="8">
        <v>1138532.2500000002</v>
      </c>
      <c r="C21" s="8">
        <v>873068.7800000001</v>
      </c>
      <c r="D21" s="8">
        <v>-43318.1</v>
      </c>
      <c r="E21" s="8">
        <v>-8764.8</v>
      </c>
      <c r="F21" s="8">
        <v>-24530</v>
      </c>
      <c r="G21" s="8">
        <v>-43973.6</v>
      </c>
      <c r="H21" s="8">
        <v>-28888.78</v>
      </c>
      <c r="I21" s="8">
        <v>-51053.2</v>
      </c>
      <c r="J21" s="8">
        <v>-35974.4</v>
      </c>
      <c r="K21" s="8">
        <v>-33968</v>
      </c>
      <c r="L21" s="8">
        <v>-29031.2</v>
      </c>
      <c r="M21" s="8">
        <v>-14841.2</v>
      </c>
      <c r="N21" s="8">
        <v>-13838</v>
      </c>
      <c r="O21" s="8">
        <f>SUM(B21:N21)</f>
        <v>1683419.7500000002</v>
      </c>
    </row>
    <row r="22" spans="1:15" ht="27" customHeight="1">
      <c r="A22" s="6" t="s">
        <v>5</v>
      </c>
      <c r="B22" s="7">
        <f>+B20+B21</f>
        <v>2091717.4400000002</v>
      </c>
      <c r="C22" s="7">
        <f>+C20+C21</f>
        <v>1586796.52</v>
      </c>
      <c r="D22" s="7">
        <f aca="true" t="shared" si="2" ref="D22:O22">+D20+D21</f>
        <v>617208.5900000001</v>
      </c>
      <c r="E22" s="7">
        <f t="shared" si="2"/>
        <v>185186.95000000004</v>
      </c>
      <c r="F22" s="7">
        <f t="shared" si="2"/>
        <v>637540.97</v>
      </c>
      <c r="G22" s="7">
        <f t="shared" si="2"/>
        <v>877687.3</v>
      </c>
      <c r="H22" s="7">
        <f t="shared" si="2"/>
        <v>163623.81000000003</v>
      </c>
      <c r="I22" s="7">
        <f t="shared" si="2"/>
        <v>642683.01</v>
      </c>
      <c r="J22" s="7">
        <f t="shared" si="2"/>
        <v>587430.7</v>
      </c>
      <c r="K22" s="7">
        <f t="shared" si="2"/>
        <v>774405.61</v>
      </c>
      <c r="L22" s="7">
        <f t="shared" si="2"/>
        <v>735364.78</v>
      </c>
      <c r="M22" s="7">
        <f t="shared" si="2"/>
        <v>407686.85000000003</v>
      </c>
      <c r="N22" s="7">
        <f t="shared" si="2"/>
        <v>216043.59000000003</v>
      </c>
      <c r="O22" s="7">
        <f t="shared" si="2"/>
        <v>9523376.120000001</v>
      </c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2021-07-20T13:03:15Z</dcterms:modified>
  <cp:category/>
  <cp:version/>
  <cp:contentType/>
  <cp:contentStatus/>
</cp:coreProperties>
</file>