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<sst xmlns="http://schemas.openxmlformats.org/spreadsheetml/2006/main" count="81" uniqueCount="63">
  <si>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</si>
  <si>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</si>
  <si>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</si>
  <si>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</si>
  <si>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</si>
  <si>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</si>
  <si>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</si>
  <si>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</si>
  <si>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</si>
  <si>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</si>
  <si>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</si>
  <si>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</si>
  <si>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</si>
  <si>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</si>
  <si>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</si>
  <si>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</si>
  <si>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</si>
  <si>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</si>
  <si>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</si>
  <si>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</si>
  <si>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</si>
  <si>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</si>
  <si>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</si>
  <si>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</si>
  <si>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</si>
  <si>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</si>
  <si>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</si>
  <si>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</si>
  <si>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</si>
  <si>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</si>
  <si>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</si>
  <si>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</si>
  <si>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</si>
  <si>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</si>
  <si>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</si>
  <si>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</si>
  <si>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</si>
  <si>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</si>
  <si>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</si>
  <si>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</si>
  <si>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</si>
  <si>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</si>
  <si>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</si>
  <si>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</si>
  <si>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</si>
  <si>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</si>
  <si>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</si>
  <si>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</si>
  <si>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</si>
  <si>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</si>
  <si>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</si>
  <si>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</si>
  <si>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</si>
  <si>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</si>
  <si>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</si>
  <si>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</si>
  <si>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</si>
  <si>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</si>
  <si>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</si>
  <si>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</si>
  <si>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</si>
  <si>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</si>
  <si>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12/07/21 - VENCIMENTO 19/07/21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</si>
</sst>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1148507.85</v>
      </c>
      <c r="C6" s="10">
        <v>1111168.37</v>
      </c>
      <c r="D6" s="10">
        <v>1261947.43</v>
      </c>
      <c r="E6" s="10">
        <v>738962.04</v>
      </c>
      <c r="F6" s="10">
        <v>804583.3199999998</v>
      </c>
      <c r="G6" s="10">
        <v>900653.64</v>
      </c>
      <c r="H6" s="10">
        <v>791892.45</v>
      </c>
      <c r="I6" s="10">
        <v>1084884.14</v>
      </c>
      <c r="J6" s="10">
        <v>401988.82999999996</v>
      </c>
      <c r="K6" s="10">
        <f>SUM(B6:J6)</f>
        <v>8244588.069999999</v>
      </c>
      <c r="Q6"/>
      <c r="R6"/>
    </row>
    <row r="7" spans="1:18" ht="27" customHeight="1">
      <c r="A7" s="2" t="s">
        <v>4</v>
      </c>
      <c r="B7" s="19">
        <v>-107063.84999999999</v>
      </c>
      <c r="C7" s="19">
        <v>-75878.33</v>
      </c>
      <c r="D7" s="19">
        <v>-104729.74</v>
      </c>
      <c r="E7" s="19">
        <v>-86728.31999999999</v>
      </c>
      <c r="F7" s="19">
        <v>-50573.6</v>
      </c>
      <c r="G7" s="19">
        <v>-71923.39</v>
      </c>
      <c r="H7" s="19">
        <v>-38794.26</v>
      </c>
      <c r="I7" s="19">
        <v>-86341.43000000001</v>
      </c>
      <c r="J7" s="19">
        <v>-21885.1</v>
      </c>
      <c r="K7" s="8">
        <f>SUM(B7:J7)</f>
        <v>-643918.02</v>
      </c>
      <c r="Q7"/>
      <c r="R7"/>
    </row>
    <row r="8" spans="1:11" ht="27" customHeight="1">
      <c r="A8" s="6" t="s">
        <v>5</v>
      </c>
      <c r="B8" s="7">
        <f>B6+B7</f>
        <v>1041444.0000000001</v>
      </c>
      <c r="C8" s="7">
        <f aca="true" t="shared" si="0" ref="C8:J8">C6+C7</f>
        <v>1035290.0400000002</v>
      </c>
      <c r="D8" s="7">
        <f t="shared" si="0"/>
        <v>1157217.69</v>
      </c>
      <c r="E8" s="7">
        <f t="shared" si="0"/>
        <v>652233.7200000001</v>
      </c>
      <c r="F8" s="7">
        <f t="shared" si="0"/>
        <v>754009.7199999999</v>
      </c>
      <c r="G8" s="7">
        <f t="shared" si="0"/>
        <v>828730.25</v>
      </c>
      <c r="H8" s="7">
        <f t="shared" si="0"/>
        <v>753098.19</v>
      </c>
      <c r="I8" s="7">
        <f t="shared" si="0"/>
        <v>998542.7099999998</v>
      </c>
      <c r="J8" s="7">
        <f t="shared" si="0"/>
        <v>380103.73</v>
      </c>
      <c r="K8" s="7">
        <f>+K7+K6</f>
        <v>7600670.049999999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437498.61</v>
      </c>
      <c r="C13" s="10">
        <v>344011.18</v>
      </c>
      <c r="D13" s="10">
        <v>1137109.8499999999</v>
      </c>
      <c r="E13" s="10">
        <v>890994.83</v>
      </c>
      <c r="F13" s="10">
        <v>983667.28</v>
      </c>
      <c r="G13" s="10">
        <v>548532.22</v>
      </c>
      <c r="H13" s="10">
        <v>311539.46</v>
      </c>
      <c r="I13" s="10">
        <v>411935.02</v>
      </c>
      <c r="J13" s="10">
        <v>463069.72000000003</v>
      </c>
      <c r="K13" s="10">
        <v>576682.66</v>
      </c>
      <c r="L13" s="10">
        <f>SUM(B13:K13)</f>
        <v>6105040.829999999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-41625.8</v>
      </c>
      <c r="C14" s="8">
        <v>-25238.4</v>
      </c>
      <c r="D14" s="8">
        <v>-71126</v>
      </c>
      <c r="E14" s="8">
        <v>-62451.350000000006</v>
      </c>
      <c r="F14" s="8">
        <v>-56892</v>
      </c>
      <c r="G14" s="8">
        <v>-33303.600000000006</v>
      </c>
      <c r="H14" s="8">
        <v>-24351.16</v>
      </c>
      <c r="I14" s="8">
        <v>-27541.12</v>
      </c>
      <c r="J14" s="8">
        <v>-20820.8</v>
      </c>
      <c r="K14" s="8">
        <v>-42301.600000000006</v>
      </c>
      <c r="L14" s="8">
        <f>SUM(B14:K14)</f>
        <v>-405651.82999999996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395872.81</v>
      </c>
      <c r="C15" s="7">
        <f aca="true" t="shared" si="1" ref="C15:K15">C13+C14</f>
        <v>318772.77999999997</v>
      </c>
      <c r="D15" s="7">
        <f t="shared" si="1"/>
        <v>1065983.8499999999</v>
      </c>
      <c r="E15" s="7">
        <f t="shared" si="1"/>
        <v>828543.48</v>
      </c>
      <c r="F15" s="7">
        <f t="shared" si="1"/>
        <v>926775.28</v>
      </c>
      <c r="G15" s="7">
        <f t="shared" si="1"/>
        <v>515228.62</v>
      </c>
      <c r="H15" s="7">
        <f t="shared" si="1"/>
        <v>287188.30000000005</v>
      </c>
      <c r="I15" s="7">
        <f t="shared" si="1"/>
        <v>384393.9</v>
      </c>
      <c r="J15" s="7">
        <f t="shared" si="1"/>
        <v>442248.92000000004</v>
      </c>
      <c r="K15" s="7">
        <f t="shared" si="1"/>
        <v>534381.06</v>
      </c>
      <c r="L15" s="7">
        <f>+L13+L14</f>
        <v>5699388.999999999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951111.23</v>
      </c>
      <c r="C20" s="10">
        <v>706414.84</v>
      </c>
      <c r="D20" s="10">
        <v>632731.09</v>
      </c>
      <c r="E20" s="10">
        <v>192453.66000000003</v>
      </c>
      <c r="F20" s="10">
        <v>677546.85</v>
      </c>
      <c r="G20" s="10">
        <v>920211.1399999999</v>
      </c>
      <c r="H20" s="10">
        <v>185571.20000000004</v>
      </c>
      <c r="I20" s="10">
        <v>685601.16</v>
      </c>
      <c r="J20" s="10">
        <v>616379.9299999999</v>
      </c>
      <c r="K20" s="10">
        <v>806933.3500000001</v>
      </c>
      <c r="L20" s="10">
        <v>754662.06</v>
      </c>
      <c r="M20" s="10">
        <v>420903.31</v>
      </c>
      <c r="N20" s="10">
        <v>227770.42000000004</v>
      </c>
      <c r="O20" s="10">
        <f>SUM(B20:N20)</f>
        <v>7778290.239999999</v>
      </c>
    </row>
    <row r="21" spans="1:15" ht="27" customHeight="1">
      <c r="A21" s="2" t="s">
        <v>4</v>
      </c>
      <c r="B21" s="8">
        <v>-57314.4</v>
      </c>
      <c r="C21" s="8">
        <v>-57600.4</v>
      </c>
      <c r="D21" s="8">
        <v>-49528.33</v>
      </c>
      <c r="E21" s="8">
        <v>-9416</v>
      </c>
      <c r="F21" s="8">
        <v>-29708.8</v>
      </c>
      <c r="G21" s="8">
        <v>-48664</v>
      </c>
      <c r="H21" s="8">
        <v>-28718.73</v>
      </c>
      <c r="I21" s="8">
        <v>-53759.2</v>
      </c>
      <c r="J21" s="8">
        <v>-39463.6</v>
      </c>
      <c r="K21" s="8">
        <v>-38051.2</v>
      </c>
      <c r="L21" s="8">
        <v>-31253.2</v>
      </c>
      <c r="M21" s="8">
        <v>-17938.8</v>
      </c>
      <c r="N21" s="8">
        <v>-15642</v>
      </c>
      <c r="O21" s="8">
        <f>SUM(B21:N21)</f>
        <v>-477058.66</v>
      </c>
    </row>
    <row r="22" spans="1:15" ht="27" customHeight="1">
      <c r="A22" s="6" t="s">
        <v>5</v>
      </c>
      <c r="B22" s="7">
        <f>+B20+B21</f>
        <v>893796.83</v>
      </c>
      <c r="C22" s="7">
        <f>+C20+C21</f>
        <v>648814.44</v>
      </c>
      <c r="D22" s="7">
        <f aca="true" t="shared" si="2" ref="D22:O22">+D20+D21</f>
        <v>583202.76</v>
      </c>
      <c r="E22" s="7">
        <f t="shared" si="2"/>
        <v>183037.66000000003</v>
      </c>
      <c r="F22" s="7">
        <f t="shared" si="2"/>
        <v>647838.0499999999</v>
      </c>
      <c r="G22" s="7">
        <f t="shared" si="2"/>
        <v>871547.1399999999</v>
      </c>
      <c r="H22" s="7">
        <f t="shared" si="2"/>
        <v>156852.47000000003</v>
      </c>
      <c r="I22" s="7">
        <f t="shared" si="2"/>
        <v>631841.9600000001</v>
      </c>
      <c r="J22" s="7">
        <f t="shared" si="2"/>
        <v>576916.33</v>
      </c>
      <c r="K22" s="7">
        <f t="shared" si="2"/>
        <v>768882.1500000001</v>
      </c>
      <c r="L22" s="7">
        <f t="shared" si="2"/>
        <v>723408.8600000001</v>
      </c>
      <c r="M22" s="7">
        <f t="shared" si="2"/>
        <v>402964.51</v>
      </c>
      <c r="N22" s="7">
        <f t="shared" si="2"/>
        <v>212128.42000000004</v>
      </c>
      <c r="O22" s="7">
        <f t="shared" si="2"/>
        <v>7301231.579999999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2021-07-16T17:19:00Z</dcterms:modified>
  <cp:category/>
  <cp:version/>
  <cp:contentType/>
  <cp:contentStatus/>
</cp:coreProperties>
</file>