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<sst xmlns="http://schemas.openxmlformats.org/spreadsheetml/2006/main" count="81" uniqueCount="63">
  <si>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</si>
  <si>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</si>
  <si>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</si>
  <si>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</si>
  <si>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</si>
  <si>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</si>
  <si>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</si>
  <si>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</si>
  <si>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</si>
  <si>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</si>
  <si>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</si>
  <si>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</si>
  <si>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</si>
  <si>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</si>
  <si>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</si>
  <si>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</si>
  <si>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</si>
  <si>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</si>
  <si>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</si>
  <si>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</si>
  <si>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</si>
  <si>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</si>
  <si>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</si>
  <si>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</si>
  <si>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</si>
  <si>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</si>
  <si>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</si>
  <si>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</si>
  <si>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</si>
  <si>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</si>
  <si>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</si>
  <si>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</si>
  <si>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</si>
  <si>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</si>
  <si>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</si>
  <si>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</si>
  <si>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</si>
  <si>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</si>
  <si>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</si>
  <si>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</si>
  <si>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</si>
  <si>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</si>
  <si>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</si>
  <si>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</si>
  <si>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</si>
  <si>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</si>
  <si>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</si>
  <si>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</si>
  <si>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</si>
  <si>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</si>
  <si>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</si>
  <si>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</si>
  <si>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</si>
  <si>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</si>
  <si>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</si>
  <si>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</si>
  <si>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</si>
  <si>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</si>
  <si>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</si>
  <si>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</si>
  <si>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</si>
  <si>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</si>
  <si>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08/07/21 - VENCIMENTO 16/07/21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</si>
</sst>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1166911.1300000001</v>
      </c>
      <c r="C6" s="10">
        <v>1126935.95</v>
      </c>
      <c r="D6" s="10">
        <v>1290961.3099999998</v>
      </c>
      <c r="E6" s="10">
        <v>767032.61</v>
      </c>
      <c r="F6" s="10">
        <v>818904.5899999999</v>
      </c>
      <c r="G6" s="10">
        <v>900060.07</v>
      </c>
      <c r="H6" s="10">
        <v>808784.4400000001</v>
      </c>
      <c r="I6" s="10">
        <v>1095303.56</v>
      </c>
      <c r="J6" s="10">
        <v>405976.74999999994</v>
      </c>
      <c r="K6" s="10">
        <f>SUM(B6:J6)</f>
        <v>8380870.41</v>
      </c>
      <c r="Q6"/>
      <c r="R6"/>
    </row>
    <row r="7" spans="1:18" ht="27" customHeight="1">
      <c r="A7" s="2" t="s">
        <v>4</v>
      </c>
      <c r="B7" s="19">
        <v>-112391</v>
      </c>
      <c r="C7" s="19">
        <v>-75008.82999999999</v>
      </c>
      <c r="D7" s="19">
        <v>-104224.55000000002</v>
      </c>
      <c r="E7" s="19">
        <v>-91250.07999999999</v>
      </c>
      <c r="F7" s="19">
        <v>-49284.4</v>
      </c>
      <c r="G7" s="19">
        <v>-83115.27</v>
      </c>
      <c r="H7" s="19">
        <v>-40776.89</v>
      </c>
      <c r="I7" s="19">
        <v>-88604.95000000001</v>
      </c>
      <c r="J7" s="19">
        <v>-22850.08</v>
      </c>
      <c r="K7" s="8">
        <f>SUM(B7:J7)</f>
        <v>-667506.0499999999</v>
      </c>
      <c r="Q7"/>
      <c r="R7"/>
    </row>
    <row r="8" spans="1:11" ht="27" customHeight="1">
      <c r="A8" s="6" t="s">
        <v>5</v>
      </c>
      <c r="B8" s="7">
        <f>B6+B7</f>
        <v>1054520.1300000001</v>
      </c>
      <c r="C8" s="7">
        <f aca="true" t="shared" si="0" ref="C8:J8">C6+C7</f>
        <v>1051927.1199999999</v>
      </c>
      <c r="D8" s="7">
        <f t="shared" si="0"/>
        <v>1186736.7599999998</v>
      </c>
      <c r="E8" s="7">
        <f t="shared" si="0"/>
        <v>675782.53</v>
      </c>
      <c r="F8" s="7">
        <f t="shared" si="0"/>
        <v>769620.1899999998</v>
      </c>
      <c r="G8" s="7">
        <f t="shared" si="0"/>
        <v>816944.7999999999</v>
      </c>
      <c r="H8" s="7">
        <f t="shared" si="0"/>
        <v>768007.55</v>
      </c>
      <c r="I8" s="7">
        <f t="shared" si="0"/>
        <v>1006698.6100000001</v>
      </c>
      <c r="J8" s="7">
        <f t="shared" si="0"/>
        <v>383126.6699999999</v>
      </c>
      <c r="K8" s="7">
        <f>+K7+K6</f>
        <v>7713364.36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441705.47</v>
      </c>
      <c r="C13" s="10">
        <v>348952.92</v>
      </c>
      <c r="D13" s="10">
        <v>1151531.52</v>
      </c>
      <c r="E13" s="10">
        <v>921219.85</v>
      </c>
      <c r="F13" s="10">
        <v>993109.02</v>
      </c>
      <c r="G13" s="10">
        <v>552252.1</v>
      </c>
      <c r="H13" s="10">
        <v>315463.92</v>
      </c>
      <c r="I13" s="10">
        <v>416755.76999999996</v>
      </c>
      <c r="J13" s="10">
        <v>466592.75000000006</v>
      </c>
      <c r="K13" s="10">
        <v>586273.82</v>
      </c>
      <c r="L13" s="10">
        <f>SUM(B13:K13)</f>
        <v>6193857.14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-386640.71</v>
      </c>
      <c r="C14" s="8">
        <v>-25709.2</v>
      </c>
      <c r="D14" s="8">
        <v>-72366.8</v>
      </c>
      <c r="E14" s="8">
        <v>-61874.950000000004</v>
      </c>
      <c r="F14" s="8">
        <v>-56372.8</v>
      </c>
      <c r="G14" s="8">
        <v>-35521.2</v>
      </c>
      <c r="H14" s="8">
        <v>-23796.76</v>
      </c>
      <c r="I14" s="8">
        <v>-29268.5</v>
      </c>
      <c r="J14" s="8">
        <v>-21256.4</v>
      </c>
      <c r="K14" s="8">
        <v>-44118.8</v>
      </c>
      <c r="L14" s="8">
        <f>SUM(B14:K14)</f>
        <v>-756926.1200000001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55064.75999999995</v>
      </c>
      <c r="C15" s="7">
        <f aca="true" t="shared" si="1" ref="C15:K15">C13+C14</f>
        <v>323243.72</v>
      </c>
      <c r="D15" s="7">
        <f t="shared" si="1"/>
        <v>1079164.72</v>
      </c>
      <c r="E15" s="7">
        <f t="shared" si="1"/>
        <v>859344.9</v>
      </c>
      <c r="F15" s="7">
        <f t="shared" si="1"/>
        <v>936736.22</v>
      </c>
      <c r="G15" s="7">
        <f t="shared" si="1"/>
        <v>516730.89999999997</v>
      </c>
      <c r="H15" s="7">
        <f t="shared" si="1"/>
        <v>291667.16</v>
      </c>
      <c r="I15" s="7">
        <f t="shared" si="1"/>
        <v>387487.26999999996</v>
      </c>
      <c r="J15" s="7">
        <f t="shared" si="1"/>
        <v>445336.35000000003</v>
      </c>
      <c r="K15" s="7">
        <f t="shared" si="1"/>
        <v>542155.0199999999</v>
      </c>
      <c r="L15" s="7">
        <f>+L13+L14</f>
        <v>5436931.02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965267.24</v>
      </c>
      <c r="C20" s="10">
        <v>722625.01</v>
      </c>
      <c r="D20" s="10">
        <v>658203.0400000002</v>
      </c>
      <c r="E20" s="10">
        <v>191077.54000000004</v>
      </c>
      <c r="F20" s="10">
        <v>691706.8599999999</v>
      </c>
      <c r="G20" s="10">
        <v>932521.56</v>
      </c>
      <c r="H20" s="10">
        <v>187434.06000000006</v>
      </c>
      <c r="I20" s="10">
        <v>700932.0899999999</v>
      </c>
      <c r="J20" s="10">
        <v>640022.6799999999</v>
      </c>
      <c r="K20" s="10">
        <v>822680.04</v>
      </c>
      <c r="L20" s="10">
        <v>778246.97</v>
      </c>
      <c r="M20" s="10">
        <v>426415.99</v>
      </c>
      <c r="N20" s="10">
        <v>229485.12999999998</v>
      </c>
      <c r="O20" s="10">
        <f>SUM(B20:N20)</f>
        <v>7946618.21</v>
      </c>
    </row>
    <row r="21" spans="1:15" ht="27" customHeight="1">
      <c r="A21" s="2" t="s">
        <v>4</v>
      </c>
      <c r="B21" s="8">
        <v>-57376</v>
      </c>
      <c r="C21" s="8">
        <v>-57582.8</v>
      </c>
      <c r="D21" s="8">
        <v>-47050.880000000005</v>
      </c>
      <c r="E21" s="8">
        <v>-9270.8</v>
      </c>
      <c r="F21" s="8">
        <v>-30364.4</v>
      </c>
      <c r="G21" s="8">
        <v>-51911.2</v>
      </c>
      <c r="H21" s="8">
        <v>-29055.14</v>
      </c>
      <c r="I21" s="8">
        <v>-56764.4</v>
      </c>
      <c r="J21" s="8">
        <v>-39886</v>
      </c>
      <c r="K21" s="8">
        <v>-38403.2</v>
      </c>
      <c r="L21" s="8">
        <v>-32819.6</v>
      </c>
      <c r="M21" s="8">
        <v>-17133.6</v>
      </c>
      <c r="N21" s="8">
        <v>-16478</v>
      </c>
      <c r="O21" s="8">
        <f>SUM(B21:N21)</f>
        <v>-484096.01999999996</v>
      </c>
    </row>
    <row r="22" spans="1:15" ht="27" customHeight="1">
      <c r="A22" s="6" t="s">
        <v>5</v>
      </c>
      <c r="B22" s="7">
        <f>+B20+B21</f>
        <v>907891.24</v>
      </c>
      <c r="C22" s="7">
        <f>+C20+C21</f>
        <v>665042.21</v>
      </c>
      <c r="D22" s="7">
        <f aca="true" t="shared" si="2" ref="D22:O22">+D20+D21</f>
        <v>611152.1600000001</v>
      </c>
      <c r="E22" s="7">
        <f t="shared" si="2"/>
        <v>181806.74000000005</v>
      </c>
      <c r="F22" s="7">
        <f t="shared" si="2"/>
        <v>661342.4599999998</v>
      </c>
      <c r="G22" s="7">
        <f t="shared" si="2"/>
        <v>880610.3600000001</v>
      </c>
      <c r="H22" s="7">
        <f t="shared" si="2"/>
        <v>158378.92000000004</v>
      </c>
      <c r="I22" s="7">
        <f t="shared" si="2"/>
        <v>644167.6899999998</v>
      </c>
      <c r="J22" s="7">
        <f t="shared" si="2"/>
        <v>600136.6799999999</v>
      </c>
      <c r="K22" s="7">
        <f t="shared" si="2"/>
        <v>784276.8400000001</v>
      </c>
      <c r="L22" s="7">
        <f t="shared" si="2"/>
        <v>745427.37</v>
      </c>
      <c r="M22" s="7">
        <f t="shared" si="2"/>
        <v>409282.39</v>
      </c>
      <c r="N22" s="7">
        <f t="shared" si="2"/>
        <v>213007.12999999998</v>
      </c>
      <c r="O22" s="7">
        <f t="shared" si="2"/>
        <v>7462522.19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2021-07-15T18:23:02Z</dcterms:modified>
  <cp:category/>
  <cp:version/>
  <cp:contentType/>
  <cp:contentStatus/>
</cp:coreProperties>
</file>