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<sst xmlns="http://schemas.openxmlformats.org/spreadsheetml/2006/main" count="81" uniqueCount="63">
  <si>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</si>
  <si>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</si>
  <si>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</si>
  <si>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</si>
  <si>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</si>
  <si>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</si>
  <si>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</si>
  <si>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</si>
  <si>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</si>
  <si>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</si>
  <si>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</si>
  <si>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</si>
  <si>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</si>
  <si>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</si>
  <si>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</si>
  <si>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</si>
  <si>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</si>
  <si>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</si>
  <si>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</si>
  <si>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</si>
  <si>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</si>
  <si>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</si>
  <si>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</si>
  <si>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</si>
  <si>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</si>
  <si>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</si>
  <si>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</si>
  <si>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</si>
  <si>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</si>
  <si>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</si>
  <si>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</si>
  <si>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</si>
  <si>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</si>
  <si>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</si>
  <si>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</si>
  <si>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</si>
  <si>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</si>
  <si>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</si>
  <si>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</si>
  <si>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</si>
  <si>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</si>
  <si>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</si>
  <si>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</si>
  <si>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</si>
  <si>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</si>
  <si>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</si>
  <si>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</si>
  <si>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</si>
  <si>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</si>
  <si>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</si>
  <si>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</si>
  <si>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</si>
  <si>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</si>
  <si>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</si>
  <si>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</si>
  <si>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</si>
  <si>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</si>
  <si>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</si>
  <si>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</si>
  <si>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</si>
  <si>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</si>
  <si>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</si>
  <si>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05/07/21 - VENCIMENTO 13/07/21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</si>
</sst>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1146335.63</v>
      </c>
      <c r="C6" s="10">
        <v>1107751.3399999999</v>
      </c>
      <c r="D6" s="10">
        <v>1264983.63</v>
      </c>
      <c r="E6" s="10">
        <v>755007.35</v>
      </c>
      <c r="F6" s="10">
        <v>805421.43</v>
      </c>
      <c r="G6" s="10">
        <v>883732.14</v>
      </c>
      <c r="H6" s="10">
        <v>792906.9</v>
      </c>
      <c r="I6" s="10">
        <v>1079807.4000000001</v>
      </c>
      <c r="J6" s="10">
        <v>401604.19</v>
      </c>
      <c r="K6" s="10">
        <f>SUM(B6:J6)</f>
        <v>8237550.01</v>
      </c>
      <c r="Q6"/>
      <c r="R6"/>
    </row>
    <row r="7" spans="1:18" ht="27" customHeight="1">
      <c r="A7" s="2" t="s">
        <v>4</v>
      </c>
      <c r="B7" s="19">
        <v>-265488.78</v>
      </c>
      <c r="C7" s="19">
        <v>-72819.79999999999</v>
      </c>
      <c r="D7" s="19">
        <v>-143289.61000000002</v>
      </c>
      <c r="E7" s="19">
        <v>-225434.57</v>
      </c>
      <c r="F7" s="19">
        <v>-48985.2</v>
      </c>
      <c r="G7" s="19">
        <v>-266973.86</v>
      </c>
      <c r="H7" s="19">
        <v>-70780.8</v>
      </c>
      <c r="I7" s="19">
        <v>-134838.53</v>
      </c>
      <c r="J7" s="19">
        <v>-37466.95</v>
      </c>
      <c r="K7" s="8">
        <f>SUM(B7:J7)</f>
        <v>-1266078.0999999999</v>
      </c>
      <c r="Q7"/>
      <c r="R7"/>
    </row>
    <row r="8" spans="1:11" ht="27" customHeight="1">
      <c r="A8" s="6" t="s">
        <v>5</v>
      </c>
      <c r="B8" s="7">
        <f>B6+B7</f>
        <v>880846.8499999999</v>
      </c>
      <c r="C8" s="7">
        <f aca="true" t="shared" si="0" ref="C8:J8">C6+C7</f>
        <v>1034931.5399999998</v>
      </c>
      <c r="D8" s="7">
        <f t="shared" si="0"/>
        <v>1121694.0199999998</v>
      </c>
      <c r="E8" s="7">
        <f t="shared" si="0"/>
        <v>529572.78</v>
      </c>
      <c r="F8" s="7">
        <f t="shared" si="0"/>
        <v>756436.2300000001</v>
      </c>
      <c r="G8" s="7">
        <f t="shared" si="0"/>
        <v>616758.28</v>
      </c>
      <c r="H8" s="7">
        <f t="shared" si="0"/>
        <v>722126.1</v>
      </c>
      <c r="I8" s="7">
        <f t="shared" si="0"/>
        <v>944968.8700000001</v>
      </c>
      <c r="J8" s="7">
        <f t="shared" si="0"/>
        <v>364137.24</v>
      </c>
      <c r="K8" s="7">
        <f>+K7+K6</f>
        <v>6971471.91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433681.85</v>
      </c>
      <c r="C13" s="10">
        <v>343135.30999999994</v>
      </c>
      <c r="D13" s="10">
        <v>1134424.7899999998</v>
      </c>
      <c r="E13" s="10">
        <v>912835.83</v>
      </c>
      <c r="F13" s="10">
        <v>983084.34</v>
      </c>
      <c r="G13" s="10">
        <v>543883.99</v>
      </c>
      <c r="H13" s="10">
        <v>311231.73</v>
      </c>
      <c r="I13" s="10">
        <v>410719.8</v>
      </c>
      <c r="J13" s="10">
        <v>463433.44</v>
      </c>
      <c r="K13" s="10">
        <v>575868.26</v>
      </c>
      <c r="L13" s="10">
        <f>SUM(B13:K13)</f>
        <v>6112299.34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-40327.8</v>
      </c>
      <c r="C14" s="8">
        <v>-24846.8</v>
      </c>
      <c r="D14" s="8">
        <v>-68675.2</v>
      </c>
      <c r="E14" s="8">
        <v>-61113.75</v>
      </c>
      <c r="F14" s="8">
        <v>-54142</v>
      </c>
      <c r="G14" s="8">
        <v>-33510.4</v>
      </c>
      <c r="H14" s="8">
        <v>-21922.36</v>
      </c>
      <c r="I14" s="8">
        <v>-49756.15</v>
      </c>
      <c r="J14" s="8">
        <v>-19646</v>
      </c>
      <c r="K14" s="8">
        <v>-41214.8</v>
      </c>
      <c r="L14" s="8">
        <f>SUM(B14:K14)</f>
        <v>-415155.26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393354.05</v>
      </c>
      <c r="C15" s="7">
        <f aca="true" t="shared" si="1" ref="C15:K15">C13+C14</f>
        <v>318288.50999999995</v>
      </c>
      <c r="D15" s="7">
        <f t="shared" si="1"/>
        <v>1065749.5899999999</v>
      </c>
      <c r="E15" s="7">
        <f t="shared" si="1"/>
        <v>851722.08</v>
      </c>
      <c r="F15" s="7">
        <f t="shared" si="1"/>
        <v>928942.34</v>
      </c>
      <c r="G15" s="7">
        <f t="shared" si="1"/>
        <v>510373.58999999997</v>
      </c>
      <c r="H15" s="7">
        <f t="shared" si="1"/>
        <v>289309.37</v>
      </c>
      <c r="I15" s="7">
        <f t="shared" si="1"/>
        <v>360963.64999999997</v>
      </c>
      <c r="J15" s="7">
        <f t="shared" si="1"/>
        <v>443787.44</v>
      </c>
      <c r="K15" s="7">
        <f t="shared" si="1"/>
        <v>534653.46</v>
      </c>
      <c r="L15" s="7">
        <f>+L13+L14</f>
        <v>5697144.08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948487.3499999999</v>
      </c>
      <c r="C20" s="10">
        <v>712017.95</v>
      </c>
      <c r="D20" s="10">
        <v>642846.22</v>
      </c>
      <c r="E20" s="10">
        <v>191456.66</v>
      </c>
      <c r="F20" s="10">
        <v>682999.3299999998</v>
      </c>
      <c r="G20" s="10">
        <v>919613.28</v>
      </c>
      <c r="H20" s="10">
        <v>193646.54</v>
      </c>
      <c r="I20" s="10">
        <v>692163.39</v>
      </c>
      <c r="J20" s="10">
        <v>629420.5599999999</v>
      </c>
      <c r="K20" s="10">
        <v>811552.0800000001</v>
      </c>
      <c r="L20" s="10">
        <v>752017.31</v>
      </c>
      <c r="M20" s="10">
        <v>421157.04</v>
      </c>
      <c r="N20" s="10">
        <v>228613</v>
      </c>
      <c r="O20" s="10">
        <f>SUM(B20:N20)</f>
        <v>7825990.71</v>
      </c>
    </row>
    <row r="21" spans="1:15" ht="27" customHeight="1">
      <c r="A21" s="2" t="s">
        <v>4</v>
      </c>
      <c r="B21" s="8">
        <v>-54762.4</v>
      </c>
      <c r="C21" s="8">
        <v>-54810.8</v>
      </c>
      <c r="D21" s="8">
        <v>-46912.5</v>
      </c>
      <c r="E21" s="8">
        <v>-9521.6</v>
      </c>
      <c r="F21" s="8">
        <v>-28908</v>
      </c>
      <c r="G21" s="8">
        <v>-47788.4</v>
      </c>
      <c r="H21" s="8">
        <v>-29773.449999999997</v>
      </c>
      <c r="I21" s="8">
        <v>-53086</v>
      </c>
      <c r="J21" s="8">
        <v>-38412</v>
      </c>
      <c r="K21" s="8">
        <v>-39388.8</v>
      </c>
      <c r="L21" s="8">
        <v>-32142</v>
      </c>
      <c r="M21" s="8">
        <v>-16786</v>
      </c>
      <c r="N21" s="8">
        <v>-15276.8</v>
      </c>
      <c r="O21" s="8">
        <f>SUM(B21:N21)</f>
        <v>-467568.75</v>
      </c>
    </row>
    <row r="22" spans="1:15" ht="27" customHeight="1">
      <c r="A22" s="6" t="s">
        <v>5</v>
      </c>
      <c r="B22" s="7">
        <f>+B20+B21</f>
        <v>893724.9499999998</v>
      </c>
      <c r="C22" s="7">
        <f>+C20+C21</f>
        <v>657207.1499999999</v>
      </c>
      <c r="D22" s="7">
        <f aca="true" t="shared" si="2" ref="D22:O22">+D20+D21</f>
        <v>595933.72</v>
      </c>
      <c r="E22" s="7">
        <f t="shared" si="2"/>
        <v>181935.06</v>
      </c>
      <c r="F22" s="7">
        <f t="shared" si="2"/>
        <v>654091.3299999998</v>
      </c>
      <c r="G22" s="7">
        <f t="shared" si="2"/>
        <v>871824.88</v>
      </c>
      <c r="H22" s="7">
        <f t="shared" si="2"/>
        <v>163873.09000000003</v>
      </c>
      <c r="I22" s="7">
        <f t="shared" si="2"/>
        <v>639077.39</v>
      </c>
      <c r="J22" s="7">
        <f t="shared" si="2"/>
        <v>591008.5599999999</v>
      </c>
      <c r="K22" s="7">
        <f t="shared" si="2"/>
        <v>772163.28</v>
      </c>
      <c r="L22" s="7">
        <f t="shared" si="2"/>
        <v>719875.31</v>
      </c>
      <c r="M22" s="7">
        <f t="shared" si="2"/>
        <v>404371.04</v>
      </c>
      <c r="N22" s="7">
        <f t="shared" si="2"/>
        <v>213336.2</v>
      </c>
      <c r="O22" s="7">
        <f t="shared" si="2"/>
        <v>7358421.96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2021-07-12T18:21:48Z</dcterms:modified>
  <cp:category/>
  <cp:version/>
  <cp:contentType/>
  <cp:contentStatus/>
</cp:coreProperties>
</file>