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<sst xmlns="http://schemas.openxmlformats.org/spreadsheetml/2006/main" count="81" uniqueCount="63">
  <si>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</si>
  <si>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</si>
  <si>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</si>
  <si>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</si>
  <si>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</si>
  <si>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</si>
  <si>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</si>
  <si>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</si>
  <si>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</si>
  <si>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</si>
  <si>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</si>
  <si>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</si>
  <si>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</si>
  <si>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</si>
  <si>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</si>
  <si>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</si>
  <si>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</si>
  <si>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</si>
  <si>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</si>
  <si>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</si>
  <si>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</si>
  <si>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</si>
  <si>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</si>
  <si>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</si>
  <si>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</si>
  <si>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</si>
  <si>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</si>
  <si>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</si>
  <si>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</si>
  <si>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</si>
  <si>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</si>
  <si>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</si>
  <si>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</si>
  <si>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</si>
  <si>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</si>
  <si>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</si>
  <si>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</si>
  <si>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</si>
  <si>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</si>
  <si>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</si>
  <si>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</si>
  <si>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</si>
  <si>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</si>
  <si>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</si>
  <si>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</si>
  <si>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</si>
  <si>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</si>
  <si>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</si>
  <si>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</si>
  <si>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</si>
  <si>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</si>
  <si>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</si>
  <si>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</si>
  <si>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</si>
  <si>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</si>
  <si>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</si>
  <si>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</si>
  <si>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</si>
  <si>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</si>
  <si>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</si>
  <si>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</si>
  <si>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</si>
  <si>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04/07/21 - VENCIMENTO 12/07/21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</si>
</sst>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316760.29</v>
      </c>
      <c r="C6" s="10">
        <v>302377.54</v>
      </c>
      <c r="D6" s="10">
        <v>412098.87</v>
      </c>
      <c r="E6" s="10">
        <v>196799.11</v>
      </c>
      <c r="F6" s="10">
        <v>273907.31</v>
      </c>
      <c r="G6" s="10">
        <v>281795.26999999996</v>
      </c>
      <c r="H6" s="10">
        <v>276731.94</v>
      </c>
      <c r="I6" s="10">
        <v>357237.93</v>
      </c>
      <c r="J6" s="10">
        <v>93149.66999999998</v>
      </c>
      <c r="K6" s="10">
        <f>SUM(B6:J6)</f>
        <v>2510857.93</v>
      </c>
      <c r="Q6"/>
      <c r="R6"/>
    </row>
    <row r="7" spans="1:18" ht="27" customHeight="1">
      <c r="A7" s="2" t="s">
        <v>4</v>
      </c>
      <c r="B7" s="19">
        <v>-25093.2</v>
      </c>
      <c r="C7" s="19">
        <v>-23799.6</v>
      </c>
      <c r="D7" s="19">
        <v>-51848.6</v>
      </c>
      <c r="E7" s="19">
        <v>-15268</v>
      </c>
      <c r="F7" s="19">
        <v>-19804.4</v>
      </c>
      <c r="G7" s="19">
        <v>-13750</v>
      </c>
      <c r="H7" s="19">
        <v>-14146</v>
      </c>
      <c r="I7" s="19">
        <v>-27966.4</v>
      </c>
      <c r="J7" s="19">
        <v>-8491.869999999999</v>
      </c>
      <c r="K7" s="8">
        <f>SUM(B7:J7)</f>
        <v>-200168.06999999998</v>
      </c>
      <c r="Q7"/>
      <c r="R7"/>
    </row>
    <row r="8" spans="1:11" ht="27" customHeight="1">
      <c r="A8" s="6" t="s">
        <v>5</v>
      </c>
      <c r="B8" s="7">
        <f>B6+B7</f>
        <v>291667.08999999997</v>
      </c>
      <c r="C8" s="7">
        <f aca="true" t="shared" si="0" ref="C8:J8">C6+C7</f>
        <v>278577.94</v>
      </c>
      <c r="D8" s="7">
        <f t="shared" si="0"/>
        <v>360250.27</v>
      </c>
      <c r="E8" s="7">
        <f t="shared" si="0"/>
        <v>181531.11</v>
      </c>
      <c r="F8" s="7">
        <f t="shared" si="0"/>
        <v>254102.91</v>
      </c>
      <c r="G8" s="7">
        <f t="shared" si="0"/>
        <v>268045.26999999996</v>
      </c>
      <c r="H8" s="7">
        <f t="shared" si="0"/>
        <v>262585.94</v>
      </c>
      <c r="I8" s="7">
        <f t="shared" si="0"/>
        <v>329271.52999999997</v>
      </c>
      <c r="J8" s="7">
        <f t="shared" si="0"/>
        <v>84657.79999999999</v>
      </c>
      <c r="K8" s="7">
        <f>+K7+K6</f>
        <v>2310689.8600000003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112357.70999999999</v>
      </c>
      <c r="C13" s="10">
        <v>94052.26999999999</v>
      </c>
      <c r="D13" s="10">
        <v>329725.36000000004</v>
      </c>
      <c r="E13" s="10">
        <v>318620.85</v>
      </c>
      <c r="F13" s="10">
        <v>331539.89999999997</v>
      </c>
      <c r="G13" s="10">
        <v>139043.24</v>
      </c>
      <c r="H13" s="10">
        <v>87877.37</v>
      </c>
      <c r="I13" s="10">
        <v>132254.15000000002</v>
      </c>
      <c r="J13" s="10">
        <v>102412.24</v>
      </c>
      <c r="K13" s="10">
        <v>183996.50000000003</v>
      </c>
      <c r="L13" s="10">
        <f>SUM(B13:K13)</f>
        <v>1831879.59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-27224.600000000002</v>
      </c>
      <c r="C14" s="8">
        <v>-8065.2</v>
      </c>
      <c r="D14" s="8">
        <v>-25982</v>
      </c>
      <c r="E14" s="8">
        <v>-31488.55</v>
      </c>
      <c r="F14" s="8">
        <v>-26703.6</v>
      </c>
      <c r="G14" s="8">
        <v>-10489.6</v>
      </c>
      <c r="H14" s="8">
        <v>-12655.96</v>
      </c>
      <c r="I14" s="8">
        <v>-8729.6</v>
      </c>
      <c r="J14" s="8">
        <v>-4206.4</v>
      </c>
      <c r="K14" s="8">
        <v>-15162.4</v>
      </c>
      <c r="L14" s="8">
        <f>SUM(B14:K14)</f>
        <v>-170707.91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85133.10999999999</v>
      </c>
      <c r="C15" s="7">
        <f aca="true" t="shared" si="1" ref="C15:K15">C13+C14</f>
        <v>85987.06999999999</v>
      </c>
      <c r="D15" s="7">
        <f t="shared" si="1"/>
        <v>303743.36000000004</v>
      </c>
      <c r="E15" s="7">
        <f t="shared" si="1"/>
        <v>287132.3</v>
      </c>
      <c r="F15" s="7">
        <f t="shared" si="1"/>
        <v>304836.3</v>
      </c>
      <c r="G15" s="7">
        <f t="shared" si="1"/>
        <v>128553.63999999998</v>
      </c>
      <c r="H15" s="7">
        <f t="shared" si="1"/>
        <v>75221.41</v>
      </c>
      <c r="I15" s="7">
        <f t="shared" si="1"/>
        <v>123524.55000000002</v>
      </c>
      <c r="J15" s="7">
        <f t="shared" si="1"/>
        <v>98205.84000000001</v>
      </c>
      <c r="K15" s="7">
        <f t="shared" si="1"/>
        <v>168834.10000000003</v>
      </c>
      <c r="L15" s="7">
        <f>+L13+L14</f>
        <v>1661171.6800000002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371729.52999999997</v>
      </c>
      <c r="C20" s="10">
        <v>257911.02</v>
      </c>
      <c r="D20" s="10">
        <v>223942.75</v>
      </c>
      <c r="E20" s="10">
        <v>65665.09000000001</v>
      </c>
      <c r="F20" s="10">
        <v>270611.11</v>
      </c>
      <c r="G20" s="10">
        <v>296411.25</v>
      </c>
      <c r="H20" s="10">
        <v>47399.020000000004</v>
      </c>
      <c r="I20" s="10">
        <v>243364.87</v>
      </c>
      <c r="J20" s="10">
        <v>236295.28</v>
      </c>
      <c r="K20" s="10">
        <v>321520.26999999996</v>
      </c>
      <c r="L20" s="10">
        <v>307205.13</v>
      </c>
      <c r="M20" s="10">
        <v>153961.39</v>
      </c>
      <c r="N20" s="10">
        <v>68694.48000000001</v>
      </c>
      <c r="O20" s="10">
        <f>SUM(B20:N20)</f>
        <v>2864711.19</v>
      </c>
    </row>
    <row r="21" spans="1:15" ht="27" customHeight="1">
      <c r="A21" s="2" t="s">
        <v>4</v>
      </c>
      <c r="B21" s="8">
        <v>-29840.8</v>
      </c>
      <c r="C21" s="8">
        <v>-26307.6</v>
      </c>
      <c r="D21" s="8">
        <v>-22901.579999999998</v>
      </c>
      <c r="E21" s="8">
        <v>-3594.8</v>
      </c>
      <c r="F21" s="8">
        <v>-16161.2</v>
      </c>
      <c r="G21" s="8">
        <v>-21128.8</v>
      </c>
      <c r="H21" s="8">
        <v>-7672.26</v>
      </c>
      <c r="I21" s="8">
        <v>-23667.6</v>
      </c>
      <c r="J21" s="8">
        <v>-18026.8</v>
      </c>
      <c r="K21" s="8">
        <v>-22035.2</v>
      </c>
      <c r="L21" s="8">
        <v>-16442.8</v>
      </c>
      <c r="M21" s="8">
        <v>-6160</v>
      </c>
      <c r="N21" s="8">
        <v>-4945.6</v>
      </c>
      <c r="O21" s="8">
        <f>SUM(B21:N21)</f>
        <v>-218885.03999999998</v>
      </c>
    </row>
    <row r="22" spans="1:15" ht="27" customHeight="1">
      <c r="A22" s="6" t="s">
        <v>5</v>
      </c>
      <c r="B22" s="7">
        <f>+B20+B21</f>
        <v>341888.73</v>
      </c>
      <c r="C22" s="7">
        <f>+C20+C21</f>
        <v>231603.41999999998</v>
      </c>
      <c r="D22" s="7">
        <f aca="true" t="shared" si="2" ref="D22:O22">+D20+D21</f>
        <v>201041.17</v>
      </c>
      <c r="E22" s="7">
        <f t="shared" si="2"/>
        <v>62070.29000000001</v>
      </c>
      <c r="F22" s="7">
        <f t="shared" si="2"/>
        <v>254449.90999999997</v>
      </c>
      <c r="G22" s="7">
        <f t="shared" si="2"/>
        <v>275282.45</v>
      </c>
      <c r="H22" s="7">
        <f t="shared" si="2"/>
        <v>39726.76</v>
      </c>
      <c r="I22" s="7">
        <f t="shared" si="2"/>
        <v>219697.27</v>
      </c>
      <c r="J22" s="7">
        <f t="shared" si="2"/>
        <v>218268.48</v>
      </c>
      <c r="K22" s="7">
        <f t="shared" si="2"/>
        <v>299485.06999999995</v>
      </c>
      <c r="L22" s="7">
        <f t="shared" si="2"/>
        <v>290762.33</v>
      </c>
      <c r="M22" s="7">
        <f t="shared" si="2"/>
        <v>147801.39</v>
      </c>
      <c r="N22" s="7">
        <f t="shared" si="2"/>
        <v>63748.88000000001</v>
      </c>
      <c r="O22" s="7">
        <f t="shared" si="2"/>
        <v>2645826.15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2021-07-08T17:39:11Z</dcterms:modified>
  <cp:category/>
  <cp:version/>
  <cp:contentType/>
  <cp:contentStatus/>
</cp:coreProperties>
</file>