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<sst xmlns="http://schemas.openxmlformats.org/spreadsheetml/2006/main" count="81" uniqueCount="63">
  <si>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</si>
  <si>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</si>
  <si>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</si>
  <si>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</si>
  <si>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</si>
  <si>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</si>
  <si>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</si>
  <si>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</si>
  <si>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</si>
  <si>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</si>
  <si>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</si>
  <si>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</si>
  <si>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</si>
  <si>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</si>
  <si>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</si>
  <si>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</si>
  <si>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</si>
  <si>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</si>
  <si>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</si>
  <si>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</si>
  <si>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</si>
  <si>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</si>
  <si>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</si>
  <si>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</si>
  <si>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</si>
  <si>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</si>
  <si>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</si>
  <si>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</si>
  <si>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</si>
  <si>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</si>
  <si>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</si>
  <si>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</si>
  <si>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</si>
  <si>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</si>
  <si>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</si>
  <si>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</si>
  <si>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</si>
  <si>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</si>
  <si>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</si>
  <si>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</si>
  <si>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</si>
  <si>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</si>
  <si>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</si>
  <si>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</si>
  <si>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</si>
  <si>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</si>
  <si>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</si>
  <si>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</si>
  <si>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</si>
  <si>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</si>
  <si>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</si>
  <si>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</si>
  <si>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</si>
  <si>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</si>
  <si>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</si>
  <si>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</si>
  <si>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</si>
  <si>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</si>
  <si>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</si>
  <si>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</si>
  <si>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</si>
  <si>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</si>
  <si>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03/07/21 - VENCIMENTO 12/07/21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</si>
</sst>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671021.2699999999</v>
      </c>
      <c r="C6" s="10">
        <v>665677.7999999999</v>
      </c>
      <c r="D6" s="10">
        <v>813560.4099999999</v>
      </c>
      <c r="E6" s="10">
        <v>439694.7</v>
      </c>
      <c r="F6" s="10">
        <v>515513.55</v>
      </c>
      <c r="G6" s="10">
        <v>604281.57</v>
      </c>
      <c r="H6" s="10">
        <v>536864.4600000001</v>
      </c>
      <c r="I6" s="10">
        <v>675701.6499999999</v>
      </c>
      <c r="J6" s="10">
        <v>176287.68</v>
      </c>
      <c r="K6" s="10">
        <f>SUM(B6:J6)</f>
        <v>5098603.09</v>
      </c>
      <c r="Q6"/>
      <c r="R6"/>
    </row>
    <row r="7" spans="1:18" ht="27" customHeight="1">
      <c r="A7" s="2" t="s">
        <v>4</v>
      </c>
      <c r="B7" s="19">
        <v>-49341.6</v>
      </c>
      <c r="C7" s="19">
        <v>-52619.6</v>
      </c>
      <c r="D7" s="19">
        <v>-78653.4</v>
      </c>
      <c r="E7" s="19">
        <v>-32564.4</v>
      </c>
      <c r="F7" s="19">
        <v>-35296.8</v>
      </c>
      <c r="G7" s="19">
        <v>-24851.2</v>
      </c>
      <c r="H7" s="19">
        <v>-24314.4</v>
      </c>
      <c r="I7" s="19">
        <v>-50516.4</v>
      </c>
      <c r="J7" s="19">
        <v>-11651.07</v>
      </c>
      <c r="K7" s="8">
        <f>SUM(B7:J7)</f>
        <v>-359808.87000000005</v>
      </c>
      <c r="Q7"/>
      <c r="R7"/>
    </row>
    <row r="8" spans="1:11" ht="27" customHeight="1">
      <c r="A8" s="6" t="s">
        <v>5</v>
      </c>
      <c r="B8" s="7">
        <f>B6+B7</f>
        <v>621679.6699999999</v>
      </c>
      <c r="C8" s="7">
        <f aca="true" t="shared" si="0" ref="C8:J8">C6+C7</f>
        <v>613058.2</v>
      </c>
      <c r="D8" s="7">
        <f t="shared" si="0"/>
        <v>734907.0099999999</v>
      </c>
      <c r="E8" s="7">
        <f t="shared" si="0"/>
        <v>407130.3</v>
      </c>
      <c r="F8" s="7">
        <f t="shared" si="0"/>
        <v>480216.75</v>
      </c>
      <c r="G8" s="7">
        <f t="shared" si="0"/>
        <v>579430.37</v>
      </c>
      <c r="H8" s="7">
        <f t="shared" si="0"/>
        <v>512550.06000000006</v>
      </c>
      <c r="I8" s="7">
        <f t="shared" si="0"/>
        <v>625185.2499999999</v>
      </c>
      <c r="J8" s="7">
        <f t="shared" si="0"/>
        <v>164636.61</v>
      </c>
      <c r="K8" s="7">
        <f>+K7+K6</f>
        <v>4738794.22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251670.69</v>
      </c>
      <c r="C13" s="10">
        <v>203550.11000000002</v>
      </c>
      <c r="D13" s="10">
        <v>703980.68</v>
      </c>
      <c r="E13" s="10">
        <v>602155.5</v>
      </c>
      <c r="F13" s="10">
        <v>614581.52</v>
      </c>
      <c r="G13" s="10">
        <v>284517.44</v>
      </c>
      <c r="H13" s="10">
        <v>157668.69999999998</v>
      </c>
      <c r="I13" s="10">
        <v>235592.18</v>
      </c>
      <c r="J13" s="10">
        <v>203000.62</v>
      </c>
      <c r="K13" s="10">
        <v>352389.9</v>
      </c>
      <c r="L13" s="10">
        <f>SUM(B13:K13)</f>
        <v>3609107.3400000003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-35496.600000000006</v>
      </c>
      <c r="C14" s="8">
        <v>-17063.2</v>
      </c>
      <c r="D14" s="8">
        <v>-52448</v>
      </c>
      <c r="E14" s="8">
        <v>-50148.950000000004</v>
      </c>
      <c r="F14" s="8">
        <v>-41901.2</v>
      </c>
      <c r="G14" s="8">
        <v>-21995.6</v>
      </c>
      <c r="H14" s="8">
        <v>-16796.36</v>
      </c>
      <c r="I14" s="8">
        <v>-13952.4</v>
      </c>
      <c r="J14" s="8">
        <v>-9948.4</v>
      </c>
      <c r="K14" s="8">
        <v>-29906.8</v>
      </c>
      <c r="L14" s="8">
        <f>SUM(B14:K14)</f>
        <v>-289657.51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216174.09</v>
      </c>
      <c r="C15" s="7">
        <f aca="true" t="shared" si="1" ref="C15:K15">C13+C14</f>
        <v>186486.91</v>
      </c>
      <c r="D15" s="7">
        <f t="shared" si="1"/>
        <v>651532.68</v>
      </c>
      <c r="E15" s="7">
        <f t="shared" si="1"/>
        <v>552006.55</v>
      </c>
      <c r="F15" s="7">
        <f t="shared" si="1"/>
        <v>572680.3200000001</v>
      </c>
      <c r="G15" s="7">
        <f t="shared" si="1"/>
        <v>262521.84</v>
      </c>
      <c r="H15" s="7">
        <f t="shared" si="1"/>
        <v>140872.33999999997</v>
      </c>
      <c r="I15" s="7">
        <f t="shared" si="1"/>
        <v>221639.78</v>
      </c>
      <c r="J15" s="7">
        <f t="shared" si="1"/>
        <v>193052.22</v>
      </c>
      <c r="K15" s="7">
        <f t="shared" si="1"/>
        <v>322483.10000000003</v>
      </c>
      <c r="L15" s="7">
        <f>+L13+L14</f>
        <v>3319449.83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696167.82</v>
      </c>
      <c r="C20" s="10">
        <v>496040.68000000005</v>
      </c>
      <c r="D20" s="10">
        <v>450161.85</v>
      </c>
      <c r="E20" s="10">
        <v>135791.02</v>
      </c>
      <c r="F20" s="10">
        <v>481785.37000000005</v>
      </c>
      <c r="G20" s="10">
        <v>611462.47</v>
      </c>
      <c r="H20" s="10">
        <v>113245.26</v>
      </c>
      <c r="I20" s="10">
        <v>484101.7</v>
      </c>
      <c r="J20" s="10">
        <v>412857.92</v>
      </c>
      <c r="K20" s="10">
        <v>571856.68</v>
      </c>
      <c r="L20" s="10">
        <v>544360.5</v>
      </c>
      <c r="M20" s="10">
        <v>278471.57</v>
      </c>
      <c r="N20" s="10">
        <v>139035.73</v>
      </c>
      <c r="O20" s="10">
        <f>SUM(B20:N20)</f>
        <v>5415338.57</v>
      </c>
    </row>
    <row r="21" spans="1:15" ht="27" customHeight="1">
      <c r="A21" s="2" t="s">
        <v>4</v>
      </c>
      <c r="B21" s="8">
        <v>-50318.4</v>
      </c>
      <c r="C21" s="8">
        <v>-47484.8</v>
      </c>
      <c r="D21" s="8">
        <v>-42358.68</v>
      </c>
      <c r="E21" s="8">
        <v>-7827.6</v>
      </c>
      <c r="F21" s="8">
        <v>-24692.8</v>
      </c>
      <c r="G21" s="8">
        <v>-40396.4</v>
      </c>
      <c r="H21" s="8">
        <v>-18920.119999999995</v>
      </c>
      <c r="I21" s="8">
        <v>-45773.2</v>
      </c>
      <c r="J21" s="8">
        <v>-31147.6</v>
      </c>
      <c r="K21" s="8">
        <v>-33457.6</v>
      </c>
      <c r="L21" s="8">
        <v>-28406.4</v>
      </c>
      <c r="M21" s="8">
        <v>-11858</v>
      </c>
      <c r="N21" s="8">
        <v>-11136.4</v>
      </c>
      <c r="O21" s="8">
        <f>SUM(B21:N21)</f>
        <v>-393778</v>
      </c>
    </row>
    <row r="22" spans="1:15" ht="27" customHeight="1">
      <c r="A22" s="6" t="s">
        <v>5</v>
      </c>
      <c r="B22" s="7">
        <f>+B20+B21</f>
        <v>645849.4199999999</v>
      </c>
      <c r="C22" s="7">
        <f>+C20+C21</f>
        <v>448555.88000000006</v>
      </c>
      <c r="D22" s="7">
        <f aca="true" t="shared" si="2" ref="D22:O22">+D20+D21</f>
        <v>407803.17</v>
      </c>
      <c r="E22" s="7">
        <f t="shared" si="2"/>
        <v>127963.41999999998</v>
      </c>
      <c r="F22" s="7">
        <f t="shared" si="2"/>
        <v>457092.57000000007</v>
      </c>
      <c r="G22" s="7">
        <f t="shared" si="2"/>
        <v>571066.07</v>
      </c>
      <c r="H22" s="7">
        <f t="shared" si="2"/>
        <v>94325.14</v>
      </c>
      <c r="I22" s="7">
        <f t="shared" si="2"/>
        <v>438328.5</v>
      </c>
      <c r="J22" s="7">
        <f t="shared" si="2"/>
        <v>381710.32</v>
      </c>
      <c r="K22" s="7">
        <f t="shared" si="2"/>
        <v>538399.0800000001</v>
      </c>
      <c r="L22" s="7">
        <f t="shared" si="2"/>
        <v>515954.1</v>
      </c>
      <c r="M22" s="7">
        <f t="shared" si="2"/>
        <v>266613.57</v>
      </c>
      <c r="N22" s="7">
        <f t="shared" si="2"/>
        <v>127899.33000000002</v>
      </c>
      <c r="O22" s="7">
        <f t="shared" si="2"/>
        <v>5021560.57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2021-07-08T17:37:56Z</dcterms:modified>
  <cp:category/>
  <cp:version/>
  <cp:contentType/>
  <cp:contentStatus/>
</cp:coreProperties>
</file>