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<sst xmlns="http://schemas.openxmlformats.org/spreadsheetml/2006/main" count="81" uniqueCount="63">
  <si>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</si>
  <si>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</si>
  <si>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</si>
  <si>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</si>
  <si>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</si>
  <si>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</si>
  <si>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</si>
  <si>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</si>
  <si>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</si>
  <si>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</si>
  <si>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</si>
  <si>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</si>
  <si>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</si>
  <si>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</si>
  <si>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</si>
  <si>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</si>
  <si>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</si>
  <si>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</si>
  <si>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</si>
  <si>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</si>
  <si>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</si>
  <si>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</si>
  <si>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</si>
  <si>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</si>
  <si>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</si>
  <si>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</si>
  <si>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</si>
  <si>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</si>
  <si>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</si>
  <si>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</si>
  <si>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</si>
  <si>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</si>
  <si>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</si>
  <si>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</si>
  <si>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</si>
  <si>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</si>
  <si>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</si>
  <si>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</si>
  <si>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</si>
  <si>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</si>
  <si>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</si>
  <si>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</si>
  <si>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</si>
  <si>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</si>
  <si>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</si>
  <si>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</si>
  <si>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</si>
  <si>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</si>
  <si>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</si>
  <si>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</si>
  <si>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</si>
  <si>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</si>
  <si>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</si>
  <si>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</si>
  <si>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</si>
  <si>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</si>
  <si>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</si>
  <si>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</si>
  <si>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</si>
  <si>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</si>
  <si>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</si>
  <si>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</si>
  <si>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02/07/21 - VENCIMENTO 12/07/21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</si>
</sst>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1152905.5</v>
      </c>
      <c r="C6" s="10">
        <v>1112736.57</v>
      </c>
      <c r="D6" s="10">
        <v>1268390.24</v>
      </c>
      <c r="E6" s="10">
        <v>758550.1599999999</v>
      </c>
      <c r="F6" s="10">
        <v>807702.6799999999</v>
      </c>
      <c r="G6" s="10">
        <v>899171.6300000001</v>
      </c>
      <c r="H6" s="10">
        <v>801522.2300000001</v>
      </c>
      <c r="I6" s="10">
        <v>1086361.9000000001</v>
      </c>
      <c r="J6" s="10">
        <v>403176.08999999997</v>
      </c>
      <c r="K6" s="10">
        <f>SUM(B6:J6)</f>
        <v>8290517.000000001</v>
      </c>
      <c r="Q6"/>
      <c r="R6"/>
    </row>
    <row r="7" spans="1:18" ht="27" customHeight="1">
      <c r="A7" s="2" t="s">
        <v>4</v>
      </c>
      <c r="B7" s="19">
        <v>-127856.75000000001</v>
      </c>
      <c r="C7" s="19">
        <v>-71893.48000000001</v>
      </c>
      <c r="D7" s="19">
        <v>-108718.73999999999</v>
      </c>
      <c r="E7" s="19">
        <v>-106249.08</v>
      </c>
      <c r="F7" s="19">
        <v>-49777.2</v>
      </c>
      <c r="G7" s="19">
        <v>-109446.12</v>
      </c>
      <c r="H7" s="19">
        <v>-43844.87</v>
      </c>
      <c r="I7" s="19">
        <v>-93711.57</v>
      </c>
      <c r="J7" s="19">
        <v>-24198.32</v>
      </c>
      <c r="K7" s="8">
        <f>SUM(B7:J7)</f>
        <v>-735696.13</v>
      </c>
      <c r="Q7"/>
      <c r="R7"/>
    </row>
    <row r="8" spans="1:11" ht="27" customHeight="1">
      <c r="A8" s="6" t="s">
        <v>5</v>
      </c>
      <c r="B8" s="7">
        <f>B6+B7</f>
        <v>1025048.75</v>
      </c>
      <c r="C8" s="7">
        <f aca="true" t="shared" si="0" ref="C8:J8">C6+C7</f>
        <v>1040843.0900000001</v>
      </c>
      <c r="D8" s="7">
        <f t="shared" si="0"/>
        <v>1159671.5</v>
      </c>
      <c r="E8" s="7">
        <f t="shared" si="0"/>
        <v>652301.08</v>
      </c>
      <c r="F8" s="7">
        <f t="shared" si="0"/>
        <v>757925.48</v>
      </c>
      <c r="G8" s="7">
        <f t="shared" si="0"/>
        <v>789725.5100000001</v>
      </c>
      <c r="H8" s="7">
        <f t="shared" si="0"/>
        <v>757677.3600000001</v>
      </c>
      <c r="I8" s="7">
        <f t="shared" si="0"/>
        <v>992650.3300000001</v>
      </c>
      <c r="J8" s="7">
        <f t="shared" si="0"/>
        <v>378977.76999999996</v>
      </c>
      <c r="K8" s="7">
        <f>+K7+K6</f>
        <v>7554820.870000001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433819.56</v>
      </c>
      <c r="C13" s="10">
        <v>343851.62</v>
      </c>
      <c r="D13" s="10">
        <v>1138021.23</v>
      </c>
      <c r="E13" s="10">
        <v>902752.0299999999</v>
      </c>
      <c r="F13" s="10">
        <v>982768.59</v>
      </c>
      <c r="G13" s="10">
        <v>546370.23</v>
      </c>
      <c r="H13" s="10">
        <v>312734.79</v>
      </c>
      <c r="I13" s="10">
        <v>413810.95999999996</v>
      </c>
      <c r="J13" s="10">
        <v>463162.46</v>
      </c>
      <c r="K13" s="10">
        <v>580600.59</v>
      </c>
      <c r="L13" s="10">
        <f>SUM(B13:K13)</f>
        <v>6117892.06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-426205.16</v>
      </c>
      <c r="C14" s="8">
        <v>-24041.6</v>
      </c>
      <c r="D14" s="8">
        <v>-69550.8</v>
      </c>
      <c r="E14" s="8">
        <v>-59353.75</v>
      </c>
      <c r="F14" s="8">
        <v>-52742.8</v>
      </c>
      <c r="G14" s="8">
        <v>-33343.2</v>
      </c>
      <c r="H14" s="8">
        <v>-22991.56</v>
      </c>
      <c r="I14" s="8">
        <v>-31766.300000000003</v>
      </c>
      <c r="J14" s="8">
        <v>-20244.4</v>
      </c>
      <c r="K14" s="8">
        <v>-42103.6</v>
      </c>
      <c r="L14" s="8">
        <f>SUM(B14:K14)</f>
        <v>-782343.17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7614.400000000023</v>
      </c>
      <c r="C15" s="7">
        <f aca="true" t="shared" si="1" ref="C15:K15">C13+C14</f>
        <v>319810.02</v>
      </c>
      <c r="D15" s="7">
        <f t="shared" si="1"/>
        <v>1068470.43</v>
      </c>
      <c r="E15" s="7">
        <f t="shared" si="1"/>
        <v>843398.2799999999</v>
      </c>
      <c r="F15" s="7">
        <f t="shared" si="1"/>
        <v>930025.7899999999</v>
      </c>
      <c r="G15" s="7">
        <f t="shared" si="1"/>
        <v>513027.02999999997</v>
      </c>
      <c r="H15" s="7">
        <f t="shared" si="1"/>
        <v>289743.23</v>
      </c>
      <c r="I15" s="7">
        <f t="shared" si="1"/>
        <v>382044.66</v>
      </c>
      <c r="J15" s="7">
        <f t="shared" si="1"/>
        <v>442918.06</v>
      </c>
      <c r="K15" s="7">
        <f t="shared" si="1"/>
        <v>538496.99</v>
      </c>
      <c r="L15" s="7">
        <f>+L13+L14</f>
        <v>5335548.89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954092.69</v>
      </c>
      <c r="C20" s="10">
        <v>712146.03</v>
      </c>
      <c r="D20" s="10">
        <v>646257.08</v>
      </c>
      <c r="E20" s="10">
        <v>194245.34000000003</v>
      </c>
      <c r="F20" s="10">
        <v>682568.75</v>
      </c>
      <c r="G20" s="10">
        <v>923875.0199999999</v>
      </c>
      <c r="H20" s="10">
        <v>187040.43000000002</v>
      </c>
      <c r="I20" s="10">
        <v>688101.1900000001</v>
      </c>
      <c r="J20" s="10">
        <v>647248.9099999999</v>
      </c>
      <c r="K20" s="10">
        <v>821071.42</v>
      </c>
      <c r="L20" s="10">
        <v>772506.8500000001</v>
      </c>
      <c r="M20" s="10">
        <v>423271.69</v>
      </c>
      <c r="N20" s="10">
        <v>229937.03</v>
      </c>
      <c r="O20" s="10">
        <f>SUM(B20:N20)</f>
        <v>7882362.430000002</v>
      </c>
    </row>
    <row r="21" spans="1:15" ht="27" customHeight="1">
      <c r="A21" s="2" t="s">
        <v>4</v>
      </c>
      <c r="B21" s="8">
        <v>-55233.2</v>
      </c>
      <c r="C21" s="8">
        <v>-54010</v>
      </c>
      <c r="D21" s="8">
        <v>-45750.36</v>
      </c>
      <c r="E21" s="8">
        <v>-9028.8</v>
      </c>
      <c r="F21" s="8">
        <v>-27469.2</v>
      </c>
      <c r="G21" s="8">
        <v>-48312</v>
      </c>
      <c r="H21" s="8">
        <v>-29088.61</v>
      </c>
      <c r="I21" s="8">
        <v>-54727.2</v>
      </c>
      <c r="J21" s="8">
        <v>-37813.6</v>
      </c>
      <c r="K21" s="8">
        <v>-38280</v>
      </c>
      <c r="L21" s="8">
        <v>-31072.8</v>
      </c>
      <c r="M21" s="8">
        <v>-16200.8</v>
      </c>
      <c r="N21" s="8">
        <v>-15483.6</v>
      </c>
      <c r="O21" s="8">
        <f>SUM(B21:N21)</f>
        <v>-462470.1699999999</v>
      </c>
    </row>
    <row r="22" spans="1:15" ht="27" customHeight="1">
      <c r="A22" s="6" t="s">
        <v>5</v>
      </c>
      <c r="B22" s="7">
        <f>+B20+B21</f>
        <v>898859.49</v>
      </c>
      <c r="C22" s="7">
        <f>+C20+C21</f>
        <v>658136.03</v>
      </c>
      <c r="D22" s="7">
        <f aca="true" t="shared" si="2" ref="D22:O22">+D20+D21</f>
        <v>600506.72</v>
      </c>
      <c r="E22" s="7">
        <f t="shared" si="2"/>
        <v>185216.54000000004</v>
      </c>
      <c r="F22" s="7">
        <f t="shared" si="2"/>
        <v>655099.55</v>
      </c>
      <c r="G22" s="7">
        <f t="shared" si="2"/>
        <v>875563.0199999999</v>
      </c>
      <c r="H22" s="7">
        <f t="shared" si="2"/>
        <v>157951.82</v>
      </c>
      <c r="I22" s="7">
        <f t="shared" si="2"/>
        <v>633373.9900000001</v>
      </c>
      <c r="J22" s="7">
        <f t="shared" si="2"/>
        <v>609435.3099999999</v>
      </c>
      <c r="K22" s="7">
        <f t="shared" si="2"/>
        <v>782791.42</v>
      </c>
      <c r="L22" s="7">
        <f t="shared" si="2"/>
        <v>741434.05</v>
      </c>
      <c r="M22" s="7">
        <f t="shared" si="2"/>
        <v>407070.89</v>
      </c>
      <c r="N22" s="7">
        <f t="shared" si="2"/>
        <v>214453.43</v>
      </c>
      <c r="O22" s="7">
        <f t="shared" si="2"/>
        <v>7419892.260000002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2021-07-08T17:36:29Z</dcterms:modified>
  <cp:category/>
  <cp:version/>
  <cp:contentType/>
  <cp:contentStatus/>
</cp:coreProperties>
</file>