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<sst xmlns="http://schemas.openxmlformats.org/spreadsheetml/2006/main" count="81" uniqueCount="63">
  <si>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</si>
  <si>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</si>
  <si>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</si>
  <si>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</si>
  <si>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</si>
  <si>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</si>
  <si>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</si>
  <si>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</si>
  <si>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</si>
  <si>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</si>
  <si>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</si>
  <si>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</si>
  <si>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</si>
  <si>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</si>
  <si>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</si>
  <si>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</si>
  <si>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</si>
  <si>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</si>
  <si>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</si>
  <si>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</si>
  <si>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</si>
  <si>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</si>
  <si>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</si>
  <si>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</si>
  <si>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</si>
  <si>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</si>
  <si>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</si>
  <si>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</si>
  <si>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</si>
  <si>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</si>
  <si>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</si>
  <si>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</si>
  <si>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</si>
  <si>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</si>
  <si>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</si>
  <si>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</si>
  <si>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</si>
  <si>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</si>
  <si>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</si>
  <si>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</si>
  <si>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</si>
  <si>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</si>
  <si>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</si>
  <si>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</si>
  <si>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</si>
  <si>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</si>
  <si>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</si>
  <si>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</si>
  <si>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</si>
  <si>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</si>
  <si>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</si>
  <si>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</si>
  <si>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</si>
  <si>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</si>
  <si>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</si>
  <si>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</si>
  <si>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</si>
  <si>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</si>
  <si>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</si>
  <si>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</si>
  <si>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</si>
  <si>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</si>
  <si>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01/07/21 - VENCIMENTO 08/07/21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</si>
</sst>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1149891.9400000002</v>
      </c>
      <c r="C6" s="10">
        <v>1107358.39</v>
      </c>
      <c r="D6" s="10">
        <v>1263648.78</v>
      </c>
      <c r="E6" s="10">
        <v>754002.49</v>
      </c>
      <c r="F6" s="10">
        <v>805554.7599999999</v>
      </c>
      <c r="G6" s="10">
        <v>894114.97</v>
      </c>
      <c r="H6" s="10">
        <v>800140.65</v>
      </c>
      <c r="I6" s="10">
        <v>1085046.19</v>
      </c>
      <c r="J6" s="10">
        <v>402524.43999999994</v>
      </c>
      <c r="K6" s="10">
        <f>SUM(B6:J6)</f>
        <v>8262282.609999999</v>
      </c>
      <c r="Q6"/>
      <c r="R6"/>
    </row>
    <row r="7" spans="1:18" ht="27" customHeight="1">
      <c r="A7" s="2" t="s">
        <v>4</v>
      </c>
      <c r="B7" s="19">
        <v>-124564.7</v>
      </c>
      <c r="C7" s="19">
        <v>-69935.58</v>
      </c>
      <c r="D7" s="19">
        <v>-107071.85</v>
      </c>
      <c r="E7" s="19">
        <v>-95440.41</v>
      </c>
      <c r="F7" s="19">
        <v>-47031.6</v>
      </c>
      <c r="G7" s="19">
        <v>-101152.95999999999</v>
      </c>
      <c r="H7" s="19">
        <v>-43118.4</v>
      </c>
      <c r="I7" s="19">
        <v>-91717.1</v>
      </c>
      <c r="J7" s="19">
        <v>-25077.869999999995</v>
      </c>
      <c r="K7" s="8">
        <f>SUM(B7:J7)</f>
        <v>-705110.47</v>
      </c>
      <c r="Q7"/>
      <c r="R7"/>
    </row>
    <row r="8" spans="1:11" ht="27" customHeight="1">
      <c r="A8" s="6" t="s">
        <v>5</v>
      </c>
      <c r="B8" s="7">
        <f>B6+B7</f>
        <v>1025327.2400000002</v>
      </c>
      <c r="C8" s="7">
        <f aca="true" t="shared" si="0" ref="C8:J8">C6+C7</f>
        <v>1037422.8099999999</v>
      </c>
      <c r="D8" s="7">
        <f t="shared" si="0"/>
        <v>1156576.93</v>
      </c>
      <c r="E8" s="7">
        <f t="shared" si="0"/>
        <v>658562.08</v>
      </c>
      <c r="F8" s="7">
        <f t="shared" si="0"/>
        <v>758523.1599999999</v>
      </c>
      <c r="G8" s="7">
        <f t="shared" si="0"/>
        <v>792962.01</v>
      </c>
      <c r="H8" s="7">
        <f t="shared" si="0"/>
        <v>757022.25</v>
      </c>
      <c r="I8" s="7">
        <f t="shared" si="0"/>
        <v>993329.09</v>
      </c>
      <c r="J8" s="7">
        <f t="shared" si="0"/>
        <v>377446.56999999995</v>
      </c>
      <c r="K8" s="7">
        <f>+K7+K6</f>
        <v>7557172.14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431542.46</v>
      </c>
      <c r="C13" s="10">
        <v>343027.45</v>
      </c>
      <c r="D13" s="10">
        <v>1133088.39</v>
      </c>
      <c r="E13" s="10">
        <v>905850.6</v>
      </c>
      <c r="F13" s="10">
        <v>979784.5399999999</v>
      </c>
      <c r="G13" s="10">
        <v>545672.09</v>
      </c>
      <c r="H13" s="10">
        <v>311456.27</v>
      </c>
      <c r="I13" s="10">
        <v>413632</v>
      </c>
      <c r="J13" s="10">
        <v>462162.66000000003</v>
      </c>
      <c r="K13" s="10">
        <v>577835.15</v>
      </c>
      <c r="L13" s="10">
        <f>SUM(B13:K13)</f>
        <v>6104051.610000001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-38946.2</v>
      </c>
      <c r="C14" s="8">
        <v>-23254</v>
      </c>
      <c r="D14" s="8">
        <v>-64979.2</v>
      </c>
      <c r="E14" s="8">
        <v>-57439.75</v>
      </c>
      <c r="F14" s="8">
        <v>-49337.2</v>
      </c>
      <c r="G14" s="8">
        <v>-32278.4</v>
      </c>
      <c r="H14" s="8">
        <v>-22208.36</v>
      </c>
      <c r="I14" s="8">
        <v>-31727.61</v>
      </c>
      <c r="J14" s="8">
        <v>-18902.4</v>
      </c>
      <c r="K14" s="8">
        <v>-39745.2</v>
      </c>
      <c r="L14" s="8">
        <f>SUM(B14:K14)</f>
        <v>-378818.32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392596.26</v>
      </c>
      <c r="C15" s="7">
        <f aca="true" t="shared" si="1" ref="C15:K15">C13+C14</f>
        <v>319773.45</v>
      </c>
      <c r="D15" s="7">
        <f t="shared" si="1"/>
        <v>1068109.19</v>
      </c>
      <c r="E15" s="7">
        <f t="shared" si="1"/>
        <v>848410.85</v>
      </c>
      <c r="F15" s="7">
        <f t="shared" si="1"/>
        <v>930447.34</v>
      </c>
      <c r="G15" s="7">
        <f t="shared" si="1"/>
        <v>513393.68999999994</v>
      </c>
      <c r="H15" s="7">
        <f t="shared" si="1"/>
        <v>289247.91000000003</v>
      </c>
      <c r="I15" s="7">
        <f t="shared" si="1"/>
        <v>381904.39</v>
      </c>
      <c r="J15" s="7">
        <f t="shared" si="1"/>
        <v>443260.26</v>
      </c>
      <c r="K15" s="7">
        <f t="shared" si="1"/>
        <v>538089.9500000001</v>
      </c>
      <c r="L15" s="7">
        <f>+L13+L14</f>
        <v>5725233.290000001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951746.9099999999</v>
      </c>
      <c r="C20" s="10">
        <v>709798.48</v>
      </c>
      <c r="D20" s="10">
        <v>641210.7000000001</v>
      </c>
      <c r="E20" s="10">
        <v>190956</v>
      </c>
      <c r="F20" s="10">
        <v>678454.83</v>
      </c>
      <c r="G20" s="10">
        <v>921969.4400000001</v>
      </c>
      <c r="H20" s="10">
        <v>186365.62000000002</v>
      </c>
      <c r="I20" s="10">
        <v>692058.85</v>
      </c>
      <c r="J20" s="10">
        <v>640988.8099999999</v>
      </c>
      <c r="K20" s="10">
        <v>818767.38</v>
      </c>
      <c r="L20" s="10">
        <v>769323.82</v>
      </c>
      <c r="M20" s="10">
        <v>421464.45999999996</v>
      </c>
      <c r="N20" s="10">
        <v>229514.42</v>
      </c>
      <c r="O20" s="10">
        <f>SUM(B20:N20)</f>
        <v>7852619.719999999</v>
      </c>
    </row>
    <row r="21" spans="1:15" ht="27" customHeight="1">
      <c r="A21" s="2" t="s">
        <v>4</v>
      </c>
      <c r="B21" s="8">
        <v>-50846.4</v>
      </c>
      <c r="C21" s="8">
        <v>-50635.2</v>
      </c>
      <c r="D21" s="8">
        <v>-41888.32</v>
      </c>
      <c r="E21" s="8">
        <v>-8021.2</v>
      </c>
      <c r="F21" s="8">
        <v>-24719.2</v>
      </c>
      <c r="G21" s="8">
        <v>-44422.4</v>
      </c>
      <c r="H21" s="8">
        <v>-28384.16</v>
      </c>
      <c r="I21" s="8">
        <v>-49790.4</v>
      </c>
      <c r="J21" s="8">
        <v>-34570.8</v>
      </c>
      <c r="K21" s="8">
        <v>-34592.8</v>
      </c>
      <c r="L21" s="8">
        <v>-28089.6</v>
      </c>
      <c r="M21" s="8">
        <v>-15730</v>
      </c>
      <c r="N21" s="8">
        <v>-14190</v>
      </c>
      <c r="O21" s="8">
        <f>SUM(B21:N21)</f>
        <v>-425880.48</v>
      </c>
    </row>
    <row r="22" spans="1:15" ht="27" customHeight="1">
      <c r="A22" s="6" t="s">
        <v>5</v>
      </c>
      <c r="B22" s="7">
        <f>+B20+B21</f>
        <v>900900.5099999999</v>
      </c>
      <c r="C22" s="7">
        <f>+C20+C21</f>
        <v>659163.28</v>
      </c>
      <c r="D22" s="7">
        <f aca="true" t="shared" si="2" ref="D22:O22">+D20+D21</f>
        <v>599322.3800000001</v>
      </c>
      <c r="E22" s="7">
        <f t="shared" si="2"/>
        <v>182934.8</v>
      </c>
      <c r="F22" s="7">
        <f t="shared" si="2"/>
        <v>653735.63</v>
      </c>
      <c r="G22" s="7">
        <f t="shared" si="2"/>
        <v>877547.04</v>
      </c>
      <c r="H22" s="7">
        <f t="shared" si="2"/>
        <v>157981.46000000002</v>
      </c>
      <c r="I22" s="7">
        <f t="shared" si="2"/>
        <v>642268.45</v>
      </c>
      <c r="J22" s="7">
        <f t="shared" si="2"/>
        <v>606418.0099999999</v>
      </c>
      <c r="K22" s="7">
        <f t="shared" si="2"/>
        <v>784174.58</v>
      </c>
      <c r="L22" s="7">
        <f t="shared" si="2"/>
        <v>741234.22</v>
      </c>
      <c r="M22" s="7">
        <f t="shared" si="2"/>
        <v>405734.45999999996</v>
      </c>
      <c r="N22" s="7">
        <f t="shared" si="2"/>
        <v>215324.42</v>
      </c>
      <c r="O22" s="7">
        <f t="shared" si="2"/>
        <v>7426739.239999998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2021-07-07T17:08:40Z</dcterms:modified>
  <cp:category/>
  <cp:version/>
  <cp:contentType/>
  <cp:contentStatus/>
</cp:coreProperties>
</file>