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<sst xmlns="http://schemas.openxmlformats.org/spreadsheetml/2006/main" count="81" uniqueCount="63">
  <si>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</si>
  <si>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</si>
  <si>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</si>
  <si>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</si>
  <si>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</si>
  <si>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</si>
  <si>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</si>
  <si>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</si>
  <si>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</si>
  <si>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</si>
  <si>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</si>
  <si>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</si>
  <si>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</si>
  <si>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</si>
  <si>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</si>
  <si>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</si>
  <si>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</si>
  <si>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</si>
  <si>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</si>
  <si>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</si>
  <si>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</si>
  <si>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</si>
  <si>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</si>
  <si>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</si>
  <si>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</si>
  <si>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</si>
  <si>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</si>
  <si>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</si>
  <si>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</si>
  <si>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</si>
  <si>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</si>
  <si>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</si>
  <si>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</si>
  <si>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</si>
  <si>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</si>
  <si>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</si>
  <si>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</si>
  <si>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</si>
  <si>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</si>
  <si>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</si>
  <si>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</si>
  <si>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</si>
  <si>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</si>
  <si>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</si>
  <si>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</si>
  <si>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</si>
  <si>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</si>
  <si>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</si>
  <si>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</si>
  <si>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</si>
  <si>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</si>
  <si>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</si>
  <si>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</si>
  <si>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</si>
  <si>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</si>
  <si>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</si>
  <si>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</si>
  <si>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</si>
  <si>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</si>
  <si>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</si>
  <si>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</si>
  <si>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</si>
  <si>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27/01/21 - VENCIMENTO 03/02/21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</si>
</sst>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1103682.88</v>
      </c>
      <c r="C6" s="10">
        <v>1030350.0099999999</v>
      </c>
      <c r="D6" s="10">
        <v>1225098.3900000001</v>
      </c>
      <c r="E6" s="10">
        <v>729527.4599999998</v>
      </c>
      <c r="F6" s="10">
        <v>782310.31</v>
      </c>
      <c r="G6" s="10">
        <v>835455.1799999999</v>
      </c>
      <c r="H6" s="10">
        <v>761556.0899999999</v>
      </c>
      <c r="I6" s="10">
        <v>1048090.8099999999</v>
      </c>
      <c r="J6" s="10">
        <v>386259.81999999995</v>
      </c>
      <c r="K6" s="10">
        <f>SUM(B6:J6)</f>
        <v>7902330.949999999</v>
      </c>
      <c r="Q6"/>
      <c r="R6"/>
    </row>
    <row r="7" spans="1:18" ht="27" customHeight="1">
      <c r="A7" s="2" t="s">
        <v>4</v>
      </c>
      <c r="B7" s="19">
        <v>-150125.16</v>
      </c>
      <c r="C7" s="19">
        <v>-73135.83</v>
      </c>
      <c r="D7" s="19">
        <v>-112114.70000000001</v>
      </c>
      <c r="E7" s="19">
        <v>-121749.17</v>
      </c>
      <c r="F7" s="19">
        <v>-52157.6</v>
      </c>
      <c r="G7" s="19">
        <v>-128038.08000000002</v>
      </c>
      <c r="H7" s="19">
        <v>-47394.28</v>
      </c>
      <c r="I7" s="19">
        <v>-99309.25</v>
      </c>
      <c r="J7" s="19">
        <v>-26860.97</v>
      </c>
      <c r="K7" s="8">
        <f>SUM(B7:J7)</f>
        <v>-810885.04</v>
      </c>
      <c r="Q7"/>
      <c r="R7"/>
    </row>
    <row r="8" spans="1:11" ht="27" customHeight="1">
      <c r="A8" s="6" t="s">
        <v>5</v>
      </c>
      <c r="B8" s="7">
        <f>B6+B7</f>
        <v>953557.7199999999</v>
      </c>
      <c r="C8" s="7">
        <f aca="true" t="shared" si="0" ref="C8:J8">C6+C7</f>
        <v>957214.1799999999</v>
      </c>
      <c r="D8" s="7">
        <f t="shared" si="0"/>
        <v>1112983.6900000002</v>
      </c>
      <c r="E8" s="7">
        <f t="shared" si="0"/>
        <v>607778.2899999998</v>
      </c>
      <c r="F8" s="7">
        <f t="shared" si="0"/>
        <v>730152.7100000001</v>
      </c>
      <c r="G8" s="7">
        <f t="shared" si="0"/>
        <v>707417.0999999999</v>
      </c>
      <c r="H8" s="7">
        <f t="shared" si="0"/>
        <v>714161.8099999998</v>
      </c>
      <c r="I8" s="7">
        <f t="shared" si="0"/>
        <v>948781.5599999999</v>
      </c>
      <c r="J8" s="7">
        <f t="shared" si="0"/>
        <v>359398.85</v>
      </c>
      <c r="K8" s="7">
        <f>+K7+K6</f>
        <v>7091445.909999999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414138.04</v>
      </c>
      <c r="C13" s="10">
        <v>327823.13</v>
      </c>
      <c r="D13" s="10">
        <v>1094327.58</v>
      </c>
      <c r="E13" s="10">
        <v>874470.5599999998</v>
      </c>
      <c r="F13" s="10">
        <v>950044.1499999999</v>
      </c>
      <c r="G13" s="10">
        <v>525354.4500000001</v>
      </c>
      <c r="H13" s="10">
        <v>296978.72</v>
      </c>
      <c r="I13" s="10">
        <v>397930.15</v>
      </c>
      <c r="J13" s="10">
        <v>438631.91000000003</v>
      </c>
      <c r="K13" s="10">
        <v>554572.08</v>
      </c>
      <c r="L13" s="10">
        <f>SUM(B13:K13)</f>
        <v>5874270.7700000005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-40389.4</v>
      </c>
      <c r="C14" s="8">
        <v>-24864.4</v>
      </c>
      <c r="D14" s="8">
        <v>-69520</v>
      </c>
      <c r="E14" s="8">
        <v>-61606.55</v>
      </c>
      <c r="F14" s="8">
        <v>-53922</v>
      </c>
      <c r="G14" s="8">
        <v>-33814</v>
      </c>
      <c r="H14" s="8">
        <v>-23369.96</v>
      </c>
      <c r="I14" s="8">
        <v>-34134.04</v>
      </c>
      <c r="J14" s="8">
        <v>-19874.8</v>
      </c>
      <c r="K14" s="8">
        <v>-43582</v>
      </c>
      <c r="L14" s="8">
        <f>SUM(B14:K14)</f>
        <v>-405077.14999999997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373748.63999999996</v>
      </c>
      <c r="C15" s="7">
        <f aca="true" t="shared" si="1" ref="C15:K15">C13+C14</f>
        <v>302958.73</v>
      </c>
      <c r="D15" s="7">
        <f t="shared" si="1"/>
        <v>1024807.5800000001</v>
      </c>
      <c r="E15" s="7">
        <f t="shared" si="1"/>
        <v>812864.0099999998</v>
      </c>
      <c r="F15" s="7">
        <f t="shared" si="1"/>
        <v>896122.1499999999</v>
      </c>
      <c r="G15" s="7">
        <f t="shared" si="1"/>
        <v>491540.45000000007</v>
      </c>
      <c r="H15" s="7">
        <f t="shared" si="1"/>
        <v>273608.75999999995</v>
      </c>
      <c r="I15" s="7">
        <f t="shared" si="1"/>
        <v>363796.11000000004</v>
      </c>
      <c r="J15" s="7">
        <f t="shared" si="1"/>
        <v>418757.11000000004</v>
      </c>
      <c r="K15" s="7">
        <f t="shared" si="1"/>
        <v>510990.07999999996</v>
      </c>
      <c r="L15" s="7">
        <f>+L13+L14</f>
        <v>5469193.62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924090.5</v>
      </c>
      <c r="C20" s="10">
        <v>674653.9599999998</v>
      </c>
      <c r="D20" s="10">
        <v>624177.6699999999</v>
      </c>
      <c r="E20" s="10">
        <v>182813.72999999998</v>
      </c>
      <c r="F20" s="10">
        <v>632140.1</v>
      </c>
      <c r="G20" s="10">
        <v>863261.5900000001</v>
      </c>
      <c r="H20" s="10">
        <v>190451.77</v>
      </c>
      <c r="I20" s="10">
        <v>674332.2</v>
      </c>
      <c r="J20" s="10">
        <v>606278.48</v>
      </c>
      <c r="K20" s="10">
        <v>771002.5499999999</v>
      </c>
      <c r="L20" s="10">
        <v>730272.3099999999</v>
      </c>
      <c r="M20" s="10">
        <v>401601.86999999994</v>
      </c>
      <c r="N20" s="10">
        <v>221886.57000000004</v>
      </c>
      <c r="O20" s="10">
        <f>SUM(B20:N20)</f>
        <v>7496963.3</v>
      </c>
    </row>
    <row r="21" spans="1:15" ht="27" customHeight="1">
      <c r="A21" s="2" t="s">
        <v>4</v>
      </c>
      <c r="B21" s="8">
        <v>-55506</v>
      </c>
      <c r="C21" s="8">
        <v>-53389.6</v>
      </c>
      <c r="D21" s="8">
        <v>-46694.91</v>
      </c>
      <c r="E21" s="8">
        <v>-8043.2</v>
      </c>
      <c r="F21" s="8">
        <v>-30122.4</v>
      </c>
      <c r="G21" s="8">
        <v>-48175.6</v>
      </c>
      <c r="H21" s="8">
        <v>-11456.63</v>
      </c>
      <c r="I21" s="8">
        <v>-55572</v>
      </c>
      <c r="J21" s="8">
        <v>-42618.4</v>
      </c>
      <c r="K21" s="8">
        <v>-39261.2</v>
      </c>
      <c r="L21" s="8">
        <v>-30918.8</v>
      </c>
      <c r="M21" s="8">
        <v>-18123.6</v>
      </c>
      <c r="N21" s="8">
        <v>-15496.8</v>
      </c>
      <c r="O21" s="8">
        <f>SUM(B21:N21)</f>
        <v>-455379.14</v>
      </c>
    </row>
    <row r="22" spans="1:15" ht="27" customHeight="1">
      <c r="A22" s="6" t="s">
        <v>5</v>
      </c>
      <c r="B22" s="7">
        <f>+B20+B21</f>
        <v>868584.5</v>
      </c>
      <c r="C22" s="7">
        <f>+C20+C21</f>
        <v>621264.3599999999</v>
      </c>
      <c r="D22" s="7">
        <f aca="true" t="shared" si="2" ref="D22:O22">+D20+D21</f>
        <v>577482.7599999999</v>
      </c>
      <c r="E22" s="7">
        <f t="shared" si="2"/>
        <v>174770.52999999997</v>
      </c>
      <c r="F22" s="7">
        <f t="shared" si="2"/>
        <v>602017.7</v>
      </c>
      <c r="G22" s="7">
        <f t="shared" si="2"/>
        <v>815085.9900000001</v>
      </c>
      <c r="H22" s="7">
        <f t="shared" si="2"/>
        <v>178995.13999999998</v>
      </c>
      <c r="I22" s="7">
        <f t="shared" si="2"/>
        <v>618760.2</v>
      </c>
      <c r="J22" s="7">
        <f t="shared" si="2"/>
        <v>563660.08</v>
      </c>
      <c r="K22" s="7">
        <f t="shared" si="2"/>
        <v>731741.35</v>
      </c>
      <c r="L22" s="7">
        <f t="shared" si="2"/>
        <v>699353.5099999999</v>
      </c>
      <c r="M22" s="7">
        <f t="shared" si="2"/>
        <v>383478.26999999996</v>
      </c>
      <c r="N22" s="7">
        <f t="shared" si="2"/>
        <v>206389.77000000005</v>
      </c>
      <c r="O22" s="7">
        <f t="shared" si="2"/>
        <v>7041584.16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2021-02-02T18:39:29Z</dcterms:modified>
  <cp:category/>
  <cp:version/>
  <cp:contentType/>
  <cp:contentStatus/>
</cp:coreProperties>
</file>