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<sst xmlns="http://schemas.openxmlformats.org/spreadsheetml/2006/main" count="81" uniqueCount="63">
  <si>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</si>
  <si>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</si>
  <si>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</si>
  <si>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</si>
  <si>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</si>
  <si>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</si>
  <si>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</si>
  <si>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</si>
  <si>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</si>
  <si>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</si>
  <si>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</si>
  <si>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</si>
  <si>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</si>
  <si>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</si>
  <si>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</si>
  <si>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</si>
  <si>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</si>
  <si>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</si>
  <si>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</si>
  <si>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</si>
  <si>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</si>
  <si>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</si>
  <si>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</si>
  <si>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</si>
  <si>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</si>
  <si>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</si>
  <si>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</si>
  <si>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</si>
  <si>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</si>
  <si>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</si>
  <si>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</si>
  <si>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</si>
  <si>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</si>
  <si>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</si>
  <si>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</si>
  <si>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</si>
  <si>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</si>
  <si>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</si>
  <si>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</si>
  <si>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</si>
  <si>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</si>
  <si>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</si>
  <si>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</si>
  <si>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</si>
  <si>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</si>
  <si>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</si>
  <si>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</si>
  <si>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</si>
  <si>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</si>
  <si>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</si>
  <si>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</si>
  <si>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</si>
  <si>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</si>
  <si>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</si>
  <si>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</si>
  <si>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</si>
  <si>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</si>
  <si>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</si>
  <si>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</si>
  <si>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</si>
  <si>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</si>
  <si>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</si>
  <si>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25/01/21 - VENCIMENTO 01/02/21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</si>
</sst>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400241.97</v>
      </c>
      <c r="C6" s="10">
        <v>338350.62</v>
      </c>
      <c r="D6" s="10">
        <v>443781.91</v>
      </c>
      <c r="E6" s="10">
        <v>243123.21</v>
      </c>
      <c r="F6" s="10">
        <v>310678.58999999997</v>
      </c>
      <c r="G6" s="10">
        <v>332747.47000000003</v>
      </c>
      <c r="H6" s="10">
        <v>314410.38</v>
      </c>
      <c r="I6" s="10">
        <v>437439.36</v>
      </c>
      <c r="J6" s="10">
        <v>121943.54999999999</v>
      </c>
      <c r="K6" s="10">
        <f>SUM(B6:J6)</f>
        <v>2942717.0599999996</v>
      </c>
      <c r="Q6"/>
      <c r="R6"/>
    </row>
    <row r="7" spans="1:18" ht="27" customHeight="1">
      <c r="A7" s="2" t="s">
        <v>4</v>
      </c>
      <c r="B7" s="19">
        <v>-30830.8</v>
      </c>
      <c r="C7" s="19">
        <v>-24952.4</v>
      </c>
      <c r="D7" s="19">
        <v>-50788.2</v>
      </c>
      <c r="E7" s="19">
        <v>-17054.4</v>
      </c>
      <c r="F7" s="19">
        <v>-24120.8</v>
      </c>
      <c r="G7" s="19">
        <v>-16368</v>
      </c>
      <c r="H7" s="19">
        <v>-16077.6</v>
      </c>
      <c r="I7" s="19">
        <v>-33510.4</v>
      </c>
      <c r="J7" s="19">
        <v>-9798.67</v>
      </c>
      <c r="K7" s="8">
        <f>SUM(B7:J7)</f>
        <v>-223501.27</v>
      </c>
      <c r="Q7"/>
      <c r="R7"/>
    </row>
    <row r="8" spans="1:11" ht="27" customHeight="1">
      <c r="A8" s="6" t="s">
        <v>5</v>
      </c>
      <c r="B8" s="7">
        <f>B6+B7</f>
        <v>369411.17</v>
      </c>
      <c r="C8" s="7">
        <f aca="true" t="shared" si="0" ref="C8:J8">C6+C7</f>
        <v>313398.22</v>
      </c>
      <c r="D8" s="7">
        <f t="shared" si="0"/>
        <v>392993.70999999996</v>
      </c>
      <c r="E8" s="7">
        <f t="shared" si="0"/>
        <v>226068.81</v>
      </c>
      <c r="F8" s="7">
        <f t="shared" si="0"/>
        <v>286557.79</v>
      </c>
      <c r="G8" s="7">
        <f t="shared" si="0"/>
        <v>316379.47000000003</v>
      </c>
      <c r="H8" s="7">
        <f t="shared" si="0"/>
        <v>298332.78</v>
      </c>
      <c r="I8" s="7">
        <f t="shared" si="0"/>
        <v>403928.95999999996</v>
      </c>
      <c r="J8" s="7">
        <f t="shared" si="0"/>
        <v>112144.87999999999</v>
      </c>
      <c r="K8" s="7">
        <f>+K7+K6</f>
        <v>2719215.7899999996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137692.54</v>
      </c>
      <c r="C13" s="10">
        <v>122752.57999999999</v>
      </c>
      <c r="D13" s="10">
        <v>388400.07000000007</v>
      </c>
      <c r="E13" s="10">
        <v>347916.91000000003</v>
      </c>
      <c r="F13" s="10">
        <v>382855.1699999999</v>
      </c>
      <c r="G13" s="10">
        <v>177280.45</v>
      </c>
      <c r="H13" s="10">
        <v>101842.7</v>
      </c>
      <c r="I13" s="10">
        <v>151147.85</v>
      </c>
      <c r="J13" s="10">
        <v>137346.97999999998</v>
      </c>
      <c r="K13" s="10">
        <v>220793.06999999998</v>
      </c>
      <c r="L13" s="10">
        <f>SUM(B13:K13)</f>
        <v>2168028.32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-27695.4</v>
      </c>
      <c r="C14" s="8">
        <v>-11246.4</v>
      </c>
      <c r="D14" s="8">
        <v>-29748.4</v>
      </c>
      <c r="E14" s="8">
        <v>-31466.55</v>
      </c>
      <c r="F14" s="8">
        <v>-30118</v>
      </c>
      <c r="G14" s="8">
        <v>-13996.4</v>
      </c>
      <c r="H14" s="8">
        <v>-14112.36</v>
      </c>
      <c r="I14" s="8">
        <v>-9565.6</v>
      </c>
      <c r="J14" s="8">
        <v>-6072</v>
      </c>
      <c r="K14" s="8">
        <v>-19038.8</v>
      </c>
      <c r="L14" s="8">
        <f>SUM(B14:K14)</f>
        <v>-193059.91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109997.14000000001</v>
      </c>
      <c r="C15" s="7">
        <f aca="true" t="shared" si="1" ref="C15:K15">C13+C14</f>
        <v>111506.18</v>
      </c>
      <c r="D15" s="7">
        <f t="shared" si="1"/>
        <v>358651.67000000004</v>
      </c>
      <c r="E15" s="7">
        <f t="shared" si="1"/>
        <v>316450.36000000004</v>
      </c>
      <c r="F15" s="7">
        <f t="shared" si="1"/>
        <v>352737.1699999999</v>
      </c>
      <c r="G15" s="7">
        <f t="shared" si="1"/>
        <v>163284.05000000002</v>
      </c>
      <c r="H15" s="7">
        <f t="shared" si="1"/>
        <v>87730.34</v>
      </c>
      <c r="I15" s="7">
        <f t="shared" si="1"/>
        <v>141582.25</v>
      </c>
      <c r="J15" s="7">
        <f t="shared" si="1"/>
        <v>131274.97999999998</v>
      </c>
      <c r="K15" s="7">
        <f t="shared" si="1"/>
        <v>201754.27</v>
      </c>
      <c r="L15" s="7">
        <f>+L13+L14</f>
        <v>1974968.41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434925.39999999997</v>
      </c>
      <c r="C20" s="10">
        <v>312609.80000000005</v>
      </c>
      <c r="D20" s="10">
        <v>313474.43000000005</v>
      </c>
      <c r="E20" s="10">
        <v>82886.62000000001</v>
      </c>
      <c r="F20" s="10">
        <v>299022.22</v>
      </c>
      <c r="G20" s="10">
        <v>374273.16</v>
      </c>
      <c r="H20" s="10">
        <v>72027.31999999998</v>
      </c>
      <c r="I20" s="10">
        <v>280897.29000000004</v>
      </c>
      <c r="J20" s="10">
        <v>292502.06999999995</v>
      </c>
      <c r="K20" s="10">
        <v>371459.26999999996</v>
      </c>
      <c r="L20" s="10">
        <v>356556.88999999996</v>
      </c>
      <c r="M20" s="10">
        <v>192150.39</v>
      </c>
      <c r="N20" s="10">
        <v>92349.55</v>
      </c>
      <c r="O20" s="10">
        <f>SUM(B20:N20)</f>
        <v>3475134.41</v>
      </c>
    </row>
    <row r="21" spans="1:15" ht="27" customHeight="1">
      <c r="A21" s="2" t="s">
        <v>4</v>
      </c>
      <c r="B21" s="8">
        <v>-33906.4</v>
      </c>
      <c r="C21" s="8">
        <v>-29194</v>
      </c>
      <c r="D21" s="8">
        <v>-27470.99</v>
      </c>
      <c r="E21" s="8">
        <v>-3665.2</v>
      </c>
      <c r="F21" s="8">
        <v>-17507.6</v>
      </c>
      <c r="G21" s="8">
        <v>-26325.2</v>
      </c>
      <c r="H21" s="8">
        <v>-4832.11</v>
      </c>
      <c r="I21" s="8">
        <v>-28010.4</v>
      </c>
      <c r="J21" s="8">
        <v>-24178</v>
      </c>
      <c r="K21" s="8">
        <v>-23333.2</v>
      </c>
      <c r="L21" s="8">
        <v>-18040</v>
      </c>
      <c r="M21" s="8">
        <v>-9385.2</v>
      </c>
      <c r="N21" s="8">
        <v>-7106</v>
      </c>
      <c r="O21" s="8">
        <f>SUM(B21:N21)</f>
        <v>-252954.30000000002</v>
      </c>
    </row>
    <row r="22" spans="1:15" ht="27" customHeight="1">
      <c r="A22" s="6" t="s">
        <v>5</v>
      </c>
      <c r="B22" s="7">
        <f>+B20+B21</f>
        <v>401018.99999999994</v>
      </c>
      <c r="C22" s="7">
        <f>+C20+C21</f>
        <v>283415.80000000005</v>
      </c>
      <c r="D22" s="7">
        <f aca="true" t="shared" si="2" ref="D22:O22">+D20+D21</f>
        <v>286003.44000000006</v>
      </c>
      <c r="E22" s="7">
        <f t="shared" si="2"/>
        <v>79221.42000000001</v>
      </c>
      <c r="F22" s="7">
        <f t="shared" si="2"/>
        <v>281514.62</v>
      </c>
      <c r="G22" s="7">
        <f t="shared" si="2"/>
        <v>347947.95999999996</v>
      </c>
      <c r="H22" s="7">
        <f t="shared" si="2"/>
        <v>67195.20999999998</v>
      </c>
      <c r="I22" s="7">
        <f t="shared" si="2"/>
        <v>252886.89000000004</v>
      </c>
      <c r="J22" s="7">
        <f t="shared" si="2"/>
        <v>268324.06999999995</v>
      </c>
      <c r="K22" s="7">
        <f t="shared" si="2"/>
        <v>348126.06999999995</v>
      </c>
      <c r="L22" s="7">
        <f t="shared" si="2"/>
        <v>338516.88999999996</v>
      </c>
      <c r="M22" s="7">
        <f t="shared" si="2"/>
        <v>182765.19</v>
      </c>
      <c r="N22" s="7">
        <f t="shared" si="2"/>
        <v>85243.55</v>
      </c>
      <c r="O22" s="7">
        <f t="shared" si="2"/>
        <v>3222180.1100000003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2021-02-01T00:24:53Z</dcterms:modified>
  <cp:category/>
  <cp:version/>
  <cp:contentType/>
  <cp:contentStatus/>
</cp:coreProperties>
</file>