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<sst xmlns="http://schemas.openxmlformats.org/spreadsheetml/2006/main" count="81" uniqueCount="63">
  <si>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</si>
  <si>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</si>
  <si>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</si>
  <si>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</si>
  <si>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</si>
  <si>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</si>
  <si>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</si>
  <si>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</si>
  <si>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</si>
  <si>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</si>
  <si>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</si>
  <si>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</si>
  <si>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</si>
  <si>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</si>
  <si>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</si>
  <si>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</si>
  <si>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</si>
  <si>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</si>
  <si>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</si>
  <si>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</si>
  <si>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</si>
  <si>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</si>
  <si>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</si>
  <si>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</si>
  <si>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</si>
  <si>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</si>
  <si>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</si>
  <si>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</si>
  <si>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</si>
  <si>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</si>
  <si>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</si>
  <si>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</si>
  <si>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</si>
  <si>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</si>
  <si>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</si>
  <si>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</si>
  <si>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</si>
  <si>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</si>
  <si>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</si>
  <si>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</si>
  <si>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</si>
  <si>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</si>
  <si>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</si>
  <si>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</si>
  <si>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</si>
  <si>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</si>
  <si>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</si>
  <si>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</si>
  <si>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</si>
  <si>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</si>
  <si>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</si>
  <si>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</si>
  <si>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</si>
  <si>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</si>
  <si>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</si>
  <si>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</si>
  <si>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</si>
  <si>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</si>
  <si>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</si>
  <si>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</si>
  <si>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</si>
  <si>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</si>
  <si>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23/01/21 - VENCIMENTO 01/02/21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</si>
</sst>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625437.77</v>
      </c>
      <c r="C6" s="10">
        <v>585249.6799999999</v>
      </c>
      <c r="D6" s="10">
        <v>752618.97</v>
      </c>
      <c r="E6" s="10">
        <v>390330.23000000004</v>
      </c>
      <c r="F6" s="10">
        <v>465381.01</v>
      </c>
      <c r="G6" s="10">
        <v>533555.23</v>
      </c>
      <c r="H6" s="10">
        <v>490074.41000000003</v>
      </c>
      <c r="I6" s="10">
        <v>613377.61</v>
      </c>
      <c r="J6" s="10">
        <v>165747.17</v>
      </c>
      <c r="K6" s="10">
        <f>SUM(B6:J6)</f>
        <v>4621772.08</v>
      </c>
      <c r="Q6"/>
      <c r="R6"/>
    </row>
    <row r="7" spans="1:18" ht="27" customHeight="1">
      <c r="A7" s="2" t="s">
        <v>4</v>
      </c>
      <c r="B7" s="19">
        <v>-47643.2</v>
      </c>
      <c r="C7" s="19">
        <v>-48972</v>
      </c>
      <c r="D7" s="19">
        <v>-73923.4</v>
      </c>
      <c r="E7" s="19">
        <v>-28314</v>
      </c>
      <c r="F7" s="19">
        <v>-34597.2</v>
      </c>
      <c r="G7" s="19">
        <v>-27082</v>
      </c>
      <c r="H7" s="19">
        <v>-24134</v>
      </c>
      <c r="I7" s="19">
        <v>-47973.2</v>
      </c>
      <c r="J7" s="19">
        <v>-11153.869999999999</v>
      </c>
      <c r="K7" s="8">
        <f>SUM(B7:J7)</f>
        <v>-343792.87</v>
      </c>
      <c r="Q7"/>
      <c r="R7"/>
    </row>
    <row r="8" spans="1:11" ht="27" customHeight="1">
      <c r="A8" s="6" t="s">
        <v>5</v>
      </c>
      <c r="B8" s="7">
        <f>B6+B7</f>
        <v>577794.5700000001</v>
      </c>
      <c r="C8" s="7">
        <f aca="true" t="shared" si="0" ref="C8:J8">C6+C7</f>
        <v>536277.6799999999</v>
      </c>
      <c r="D8" s="7">
        <f t="shared" si="0"/>
        <v>678695.57</v>
      </c>
      <c r="E8" s="7">
        <f t="shared" si="0"/>
        <v>362016.23000000004</v>
      </c>
      <c r="F8" s="7">
        <f t="shared" si="0"/>
        <v>430783.81</v>
      </c>
      <c r="G8" s="7">
        <f t="shared" si="0"/>
        <v>506473.23</v>
      </c>
      <c r="H8" s="7">
        <f t="shared" si="0"/>
        <v>465940.41000000003</v>
      </c>
      <c r="I8" s="7">
        <f t="shared" si="0"/>
        <v>565404.41</v>
      </c>
      <c r="J8" s="7">
        <f t="shared" si="0"/>
        <v>154593.30000000002</v>
      </c>
      <c r="K8" s="7">
        <f>+K7+K6</f>
        <v>4277979.21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231341.65</v>
      </c>
      <c r="C13" s="10">
        <v>189787.56</v>
      </c>
      <c r="D13" s="10">
        <v>651020.05</v>
      </c>
      <c r="E13" s="10">
        <v>547712.24</v>
      </c>
      <c r="F13" s="10">
        <v>567082.6900000001</v>
      </c>
      <c r="G13" s="10">
        <v>256225.97</v>
      </c>
      <c r="H13" s="10">
        <v>143171.45</v>
      </c>
      <c r="I13" s="10">
        <v>218232.72</v>
      </c>
      <c r="J13" s="10">
        <v>194229.37</v>
      </c>
      <c r="K13" s="10">
        <v>323269.67000000004</v>
      </c>
      <c r="L13" s="10">
        <f>SUM(B13:K13)</f>
        <v>3322073.3700000006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-78330.05000000002</v>
      </c>
      <c r="C14" s="8">
        <v>-18040</v>
      </c>
      <c r="D14" s="8">
        <v>-50270</v>
      </c>
      <c r="E14" s="8">
        <v>-48732.15000000002</v>
      </c>
      <c r="F14" s="8">
        <v>-39793.59999999998</v>
      </c>
      <c r="G14" s="8">
        <v>-21181.600000000006</v>
      </c>
      <c r="H14" s="8">
        <v>-16057.160000000003</v>
      </c>
      <c r="I14" s="8">
        <v>-13450.799999999988</v>
      </c>
      <c r="J14" s="8">
        <v>-9235.600000000006</v>
      </c>
      <c r="K14" s="8">
        <v>-29488.79999999999</v>
      </c>
      <c r="L14" s="8">
        <f>SUM(B14:K14)</f>
        <v>-324579.76000000007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153011.59999999998</v>
      </c>
      <c r="C15" s="7">
        <f aca="true" t="shared" si="1" ref="C15:K15">C13+C14</f>
        <v>171747.56</v>
      </c>
      <c r="D15" s="7">
        <f t="shared" si="1"/>
        <v>600750.05</v>
      </c>
      <c r="E15" s="7">
        <f t="shared" si="1"/>
        <v>498980.08999999997</v>
      </c>
      <c r="F15" s="7">
        <f t="shared" si="1"/>
        <v>527289.0900000001</v>
      </c>
      <c r="G15" s="7">
        <f t="shared" si="1"/>
        <v>235044.37</v>
      </c>
      <c r="H15" s="7">
        <f t="shared" si="1"/>
        <v>127114.29000000001</v>
      </c>
      <c r="I15" s="7">
        <f t="shared" si="1"/>
        <v>204781.92</v>
      </c>
      <c r="J15" s="7">
        <f t="shared" si="1"/>
        <v>184993.77</v>
      </c>
      <c r="K15" s="7">
        <f t="shared" si="1"/>
        <v>293780.87000000005</v>
      </c>
      <c r="L15" s="7">
        <f>+L13+L14</f>
        <v>2997493.6100000003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661748.76</v>
      </c>
      <c r="C20" s="10">
        <v>459806.3400000001</v>
      </c>
      <c r="D20" s="10">
        <v>454800.82999999996</v>
      </c>
      <c r="E20" s="10">
        <v>120854.73000000001</v>
      </c>
      <c r="F20" s="10">
        <v>424486.04</v>
      </c>
      <c r="G20" s="10">
        <v>550170.8500000001</v>
      </c>
      <c r="H20" s="10">
        <v>94570.64</v>
      </c>
      <c r="I20" s="10">
        <v>444516.88</v>
      </c>
      <c r="J20" s="10">
        <v>415278.98</v>
      </c>
      <c r="K20" s="10">
        <v>536276.53</v>
      </c>
      <c r="L20" s="10">
        <v>517539.5</v>
      </c>
      <c r="M20" s="10">
        <v>253692.16</v>
      </c>
      <c r="N20" s="10">
        <v>135336.94</v>
      </c>
      <c r="O20" s="10">
        <f>SUM(B20:N20)</f>
        <v>5069079.180000001</v>
      </c>
    </row>
    <row r="21" spans="1:15" ht="27" customHeight="1">
      <c r="A21" s="2" t="s">
        <v>4</v>
      </c>
      <c r="B21" s="8">
        <v>-49786</v>
      </c>
      <c r="C21" s="8">
        <v>-45447.6</v>
      </c>
      <c r="D21" s="8">
        <v>-42618.42</v>
      </c>
      <c r="E21" s="8">
        <v>-6410.8</v>
      </c>
      <c r="F21" s="8">
        <v>-25190</v>
      </c>
      <c r="G21" s="8">
        <v>-39938.8</v>
      </c>
      <c r="H21" s="8">
        <v>-7554.0199999999995</v>
      </c>
      <c r="I21" s="8">
        <v>-46877.6</v>
      </c>
      <c r="J21" s="8">
        <v>-35459.6</v>
      </c>
      <c r="K21" s="8">
        <v>-34025.2</v>
      </c>
      <c r="L21" s="8">
        <v>-27904.8</v>
      </c>
      <c r="M21" s="8">
        <v>-13041.6</v>
      </c>
      <c r="N21" s="8">
        <v>-10925.2</v>
      </c>
      <c r="O21" s="8">
        <f>SUM(B21:N21)</f>
        <v>-385179.63999999996</v>
      </c>
    </row>
    <row r="22" spans="1:15" ht="27" customHeight="1">
      <c r="A22" s="6" t="s">
        <v>5</v>
      </c>
      <c r="B22" s="7">
        <f>+B20+B21</f>
        <v>611962.76</v>
      </c>
      <c r="C22" s="7">
        <f>+C20+C21</f>
        <v>414358.7400000001</v>
      </c>
      <c r="D22" s="7">
        <f aca="true" t="shared" si="2" ref="D22:O22">+D20+D21</f>
        <v>412182.41</v>
      </c>
      <c r="E22" s="7">
        <f t="shared" si="2"/>
        <v>114443.93000000001</v>
      </c>
      <c r="F22" s="7">
        <f t="shared" si="2"/>
        <v>399296.04</v>
      </c>
      <c r="G22" s="7">
        <f t="shared" si="2"/>
        <v>510232.0500000001</v>
      </c>
      <c r="H22" s="7">
        <f t="shared" si="2"/>
        <v>87016.62</v>
      </c>
      <c r="I22" s="7">
        <f t="shared" si="2"/>
        <v>397639.28</v>
      </c>
      <c r="J22" s="7">
        <f t="shared" si="2"/>
        <v>379819.38</v>
      </c>
      <c r="K22" s="7">
        <f t="shared" si="2"/>
        <v>502251.33</v>
      </c>
      <c r="L22" s="7">
        <f t="shared" si="2"/>
        <v>489634.7</v>
      </c>
      <c r="M22" s="7">
        <f t="shared" si="2"/>
        <v>240650.56</v>
      </c>
      <c r="N22" s="7">
        <f t="shared" si="2"/>
        <v>124411.74</v>
      </c>
      <c r="O22" s="7">
        <f t="shared" si="2"/>
        <v>4683899.540000001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2021-02-01T00:20:44Z</dcterms:modified>
  <cp:category/>
  <cp:version/>
  <cp:contentType/>
  <cp:contentStatus/>
</cp:coreProperties>
</file>