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<sst xmlns="http://schemas.openxmlformats.org/spreadsheetml/2006/main" count="81" uniqueCount="63">
  <si>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</si>
  <si>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</si>
  <si>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</si>
  <si>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</si>
  <si>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</si>
  <si>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</si>
  <si>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</si>
  <si>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</si>
  <si>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</si>
  <si>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</si>
  <si>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</si>
  <si>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</si>
  <si>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</si>
  <si>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</si>
  <si>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</si>
  <si>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</si>
  <si>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</si>
  <si>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</si>
  <si>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</si>
  <si>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</si>
  <si>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</si>
  <si>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</si>
  <si>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</si>
  <si>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</si>
  <si>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</si>
  <si>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</si>
  <si>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</si>
  <si>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</si>
  <si>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</si>
  <si>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</si>
  <si>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</si>
  <si>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</si>
  <si>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</si>
  <si>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</si>
  <si>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</si>
  <si>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</si>
  <si>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</si>
  <si>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</si>
  <si>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</si>
  <si>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</si>
  <si>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</si>
  <si>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</si>
  <si>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</si>
  <si>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</si>
  <si>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</si>
  <si>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</si>
  <si>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</si>
  <si>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</si>
  <si>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</si>
  <si>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</si>
  <si>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</si>
  <si>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</si>
  <si>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</si>
  <si>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</si>
  <si>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</si>
  <si>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</si>
  <si>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</si>
  <si>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</si>
  <si>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</si>
  <si>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</si>
  <si>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</si>
  <si>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</si>
  <si>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22/01/21 - VENCIMENTO 01/02/21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</si>
</sst>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1101896.54</v>
      </c>
      <c r="C6" s="10">
        <v>1028104.86</v>
      </c>
      <c r="D6" s="10">
        <v>1212606.7799999998</v>
      </c>
      <c r="E6" s="10">
        <v>728918.35</v>
      </c>
      <c r="F6" s="10">
        <v>780775.49</v>
      </c>
      <c r="G6" s="10">
        <v>842380.61</v>
      </c>
      <c r="H6" s="10">
        <v>761038.1599999998</v>
      </c>
      <c r="I6" s="10">
        <v>1042861.59</v>
      </c>
      <c r="J6" s="10">
        <v>387581.51999999996</v>
      </c>
      <c r="K6" s="10">
        <f>SUM(B6:J6)</f>
        <v>7886163.899999999</v>
      </c>
      <c r="Q6"/>
      <c r="R6"/>
    </row>
    <row r="7" spans="1:18" ht="27" customHeight="1">
      <c r="A7" s="2" t="s">
        <v>4</v>
      </c>
      <c r="B7" s="19">
        <v>-92559.49999999999</v>
      </c>
      <c r="C7" s="19">
        <v>-51939.92</v>
      </c>
      <c r="D7" s="19">
        <v>-55980.78</v>
      </c>
      <c r="E7" s="19">
        <v>-57303.89999999999</v>
      </c>
      <c r="F7" s="19">
        <v>-33325.16</v>
      </c>
      <c r="G7" s="19">
        <v>-73463.34999999998</v>
      </c>
      <c r="H7" s="19">
        <v>-5279.790000000001</v>
      </c>
      <c r="I7" s="19">
        <v>-63313.92999999999</v>
      </c>
      <c r="J7" s="19">
        <v>-19487.789999999997</v>
      </c>
      <c r="K7" s="8">
        <f>SUM(B7:J7)</f>
        <v>-452654.11999999994</v>
      </c>
      <c r="Q7"/>
      <c r="R7"/>
    </row>
    <row r="8" spans="1:11" ht="27" customHeight="1">
      <c r="A8" s="6" t="s">
        <v>5</v>
      </c>
      <c r="B8" s="7">
        <f>B6+B7</f>
        <v>1009337.04</v>
      </c>
      <c r="C8" s="7">
        <f aca="true" t="shared" si="0" ref="C8:J8">C6+C7</f>
        <v>976164.94</v>
      </c>
      <c r="D8" s="7">
        <f t="shared" si="0"/>
        <v>1156625.9999999998</v>
      </c>
      <c r="E8" s="7">
        <f t="shared" si="0"/>
        <v>671614.45</v>
      </c>
      <c r="F8" s="7">
        <f t="shared" si="0"/>
        <v>747450.33</v>
      </c>
      <c r="G8" s="7">
        <f t="shared" si="0"/>
        <v>768917.26</v>
      </c>
      <c r="H8" s="7">
        <f t="shared" si="0"/>
        <v>755758.3699999998</v>
      </c>
      <c r="I8" s="7">
        <f t="shared" si="0"/>
        <v>979547.6599999999</v>
      </c>
      <c r="J8" s="7">
        <f t="shared" si="0"/>
        <v>368093.73</v>
      </c>
      <c r="K8" s="7">
        <f>+K7+K6</f>
        <v>7433509.779999999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415217.06999999995</v>
      </c>
      <c r="C13" s="10">
        <v>329003.95999999996</v>
      </c>
      <c r="D13" s="10">
        <v>1094440.44</v>
      </c>
      <c r="E13" s="10">
        <v>869617.84</v>
      </c>
      <c r="F13" s="10">
        <v>940029.01</v>
      </c>
      <c r="G13" s="10">
        <v>529664.07</v>
      </c>
      <c r="H13" s="10">
        <v>296134</v>
      </c>
      <c r="I13" s="10">
        <v>396558.99000000005</v>
      </c>
      <c r="J13" s="10">
        <v>442006.76</v>
      </c>
      <c r="K13" s="10">
        <v>556680.85</v>
      </c>
      <c r="L13" s="10">
        <f>SUM(B13:K13)</f>
        <v>5869352.989999998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-415217.06999999995</v>
      </c>
      <c r="C14" s="8">
        <v>-20976.609999999986</v>
      </c>
      <c r="D14" s="8">
        <v>-54488.310000000056</v>
      </c>
      <c r="E14" s="8">
        <v>-42804.94000000006</v>
      </c>
      <c r="F14" s="8">
        <v>-42361.02000000002</v>
      </c>
      <c r="G14" s="8">
        <v>-12222.849999999977</v>
      </c>
      <c r="H14" s="8">
        <v>-15609.73999999999</v>
      </c>
      <c r="I14" s="8">
        <v>-25715.869999999995</v>
      </c>
      <c r="J14" s="8">
        <v>-9223.780000000028</v>
      </c>
      <c r="K14" s="8">
        <v>-32483.900000000023</v>
      </c>
      <c r="L14" s="8">
        <f>SUM(B14:K14)</f>
        <v>-671104.0900000001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0</v>
      </c>
      <c r="C15" s="7">
        <f aca="true" t="shared" si="1" ref="C15:K15">C13+C14</f>
        <v>308027.35</v>
      </c>
      <c r="D15" s="7">
        <f t="shared" si="1"/>
        <v>1039952.1299999999</v>
      </c>
      <c r="E15" s="7">
        <f t="shared" si="1"/>
        <v>826812.8999999999</v>
      </c>
      <c r="F15" s="7">
        <f t="shared" si="1"/>
        <v>897667.99</v>
      </c>
      <c r="G15" s="7">
        <f t="shared" si="1"/>
        <v>517441.22</v>
      </c>
      <c r="H15" s="7">
        <f t="shared" si="1"/>
        <v>280524.26</v>
      </c>
      <c r="I15" s="7">
        <f t="shared" si="1"/>
        <v>370843.12000000005</v>
      </c>
      <c r="J15" s="7">
        <f t="shared" si="1"/>
        <v>432782.98</v>
      </c>
      <c r="K15" s="7">
        <f t="shared" si="1"/>
        <v>524196.94999999995</v>
      </c>
      <c r="L15" s="7">
        <f>+L13+L14</f>
        <v>5198248.8999999985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923050.8399999999</v>
      </c>
      <c r="C20" s="10">
        <v>678703.9600000001</v>
      </c>
      <c r="D20" s="10">
        <v>636072.1599999999</v>
      </c>
      <c r="E20" s="10">
        <v>177421.51</v>
      </c>
      <c r="F20" s="10">
        <v>631266.6499999999</v>
      </c>
      <c r="G20" s="10">
        <v>868887.13</v>
      </c>
      <c r="H20" s="10">
        <v>198755.00000000003</v>
      </c>
      <c r="I20" s="10">
        <v>672910.51</v>
      </c>
      <c r="J20" s="10">
        <v>622414.3899999999</v>
      </c>
      <c r="K20" s="10">
        <v>775667.5599999999</v>
      </c>
      <c r="L20" s="10">
        <v>721573.1899999998</v>
      </c>
      <c r="M20" s="10">
        <v>395936.13999999996</v>
      </c>
      <c r="N20" s="10">
        <v>217959.41000000003</v>
      </c>
      <c r="O20" s="10">
        <f>SUM(B20:N20)</f>
        <v>7520618.449999998</v>
      </c>
    </row>
    <row r="21" spans="1:15" ht="27" customHeight="1">
      <c r="A21" s="2" t="s">
        <v>4</v>
      </c>
      <c r="B21" s="8">
        <v>-41474.05</v>
      </c>
      <c r="C21" s="8">
        <v>-41949.97</v>
      </c>
      <c r="D21" s="8">
        <v>-61466.590000000004</v>
      </c>
      <c r="E21" s="8">
        <v>-7620.09</v>
      </c>
      <c r="F21" s="8">
        <v>-48286.49</v>
      </c>
      <c r="G21" s="8">
        <v>-12756.010000000002</v>
      </c>
      <c r="H21" s="8">
        <v>-170047.35</v>
      </c>
      <c r="I21" s="8">
        <v>-69519.28</v>
      </c>
      <c r="J21" s="8">
        <v>-32223.410000000003</v>
      </c>
      <c r="K21" s="8">
        <v>-9043.740000000002</v>
      </c>
      <c r="L21" s="8">
        <v>-12049.569999999996</v>
      </c>
      <c r="M21" s="8">
        <v>-18081.01</v>
      </c>
      <c r="N21" s="8">
        <v>-32102.43</v>
      </c>
      <c r="O21" s="8">
        <f>SUM(B21:N21)</f>
        <v>-556619.9900000001</v>
      </c>
    </row>
    <row r="22" spans="1:15" ht="27" customHeight="1">
      <c r="A22" s="6" t="s">
        <v>5</v>
      </c>
      <c r="B22" s="7">
        <f>+B20+B21</f>
        <v>881576.7899999998</v>
      </c>
      <c r="C22" s="7">
        <f>+C20+C21</f>
        <v>636753.9900000001</v>
      </c>
      <c r="D22" s="7">
        <f aca="true" t="shared" si="2" ref="D22:O22">+D20+D21</f>
        <v>574605.57</v>
      </c>
      <c r="E22" s="7">
        <f t="shared" si="2"/>
        <v>169801.42</v>
      </c>
      <c r="F22" s="7">
        <f t="shared" si="2"/>
        <v>582980.1599999999</v>
      </c>
      <c r="G22" s="7">
        <f t="shared" si="2"/>
        <v>856131.12</v>
      </c>
      <c r="H22" s="7">
        <f t="shared" si="2"/>
        <v>28707.650000000023</v>
      </c>
      <c r="I22" s="7">
        <f t="shared" si="2"/>
        <v>603391.23</v>
      </c>
      <c r="J22" s="7">
        <f t="shared" si="2"/>
        <v>590190.9799999999</v>
      </c>
      <c r="K22" s="7">
        <f t="shared" si="2"/>
        <v>766623.82</v>
      </c>
      <c r="L22" s="7">
        <f t="shared" si="2"/>
        <v>709523.6199999999</v>
      </c>
      <c r="M22" s="7">
        <f t="shared" si="2"/>
        <v>377855.12999999995</v>
      </c>
      <c r="N22" s="7">
        <f t="shared" si="2"/>
        <v>185856.98000000004</v>
      </c>
      <c r="O22" s="7">
        <f t="shared" si="2"/>
        <v>6963998.459999998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2021-02-01T00:17:20Z</dcterms:modified>
  <cp:category/>
  <cp:version/>
  <cp:contentType/>
  <cp:contentStatus/>
</cp:coreProperties>
</file>