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<sst xmlns="http://schemas.openxmlformats.org/spreadsheetml/2006/main" count="81" uniqueCount="63">
  <si>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</si>
  <si>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</si>
  <si>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</si>
  <si>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</si>
  <si>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</si>
  <si>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</si>
  <si>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</si>
  <si>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</si>
  <si>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</si>
  <si>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</si>
  <si>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</si>
  <si>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</si>
  <si>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</si>
  <si>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</si>
  <si>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</si>
  <si>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</si>
  <si>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</si>
  <si>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</si>
  <si>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</si>
  <si>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</si>
  <si>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</si>
  <si>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</si>
  <si>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</si>
  <si>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</si>
  <si>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</si>
  <si>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</si>
  <si>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</si>
  <si>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</si>
  <si>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</si>
  <si>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</si>
  <si>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</si>
  <si>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</si>
  <si>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</si>
  <si>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</si>
  <si>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</si>
  <si>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</si>
  <si>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</si>
  <si>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</si>
  <si>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</si>
  <si>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</si>
  <si>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</si>
  <si>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</si>
  <si>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</si>
  <si>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</si>
  <si>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</si>
  <si>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</si>
  <si>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</si>
  <si>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</si>
  <si>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</si>
  <si>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</si>
  <si>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</si>
  <si>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</si>
  <si>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</si>
  <si>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</si>
  <si>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</si>
  <si>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</si>
  <si>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</si>
  <si>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</si>
  <si>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</si>
  <si>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</si>
  <si>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</si>
  <si>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</si>
  <si>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16/01/21 - VENCIMENTO 22/01/21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</si>
</sst>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3" sqref="A1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659252.47</v>
      </c>
      <c r="C6" s="10">
        <v>626694.58</v>
      </c>
      <c r="D6" s="10">
        <v>818056.33</v>
      </c>
      <c r="E6" s="10">
        <v>419134.85</v>
      </c>
      <c r="F6" s="10">
        <v>507538.06999999995</v>
      </c>
      <c r="G6" s="10">
        <v>587184.66</v>
      </c>
      <c r="H6" s="10">
        <v>519035.61000000004</v>
      </c>
      <c r="I6" s="10">
        <v>644637.1699999999</v>
      </c>
      <c r="J6" s="10">
        <v>171756.31999999998</v>
      </c>
      <c r="K6" s="10">
        <f>SUM(B6:J6)</f>
        <v>4953290.0600000005</v>
      </c>
      <c r="Q6"/>
      <c r="R6"/>
    </row>
    <row r="7" spans="1:18" ht="27" customHeight="1">
      <c r="A7" s="2" t="s">
        <v>4</v>
      </c>
      <c r="B7" s="19">
        <v>-48510</v>
      </c>
      <c r="C7" s="19">
        <v>-48188.8</v>
      </c>
      <c r="D7" s="19">
        <v>-75740.6</v>
      </c>
      <c r="E7" s="19">
        <v>-29198.4</v>
      </c>
      <c r="F7" s="19">
        <v>-34029.6</v>
      </c>
      <c r="G7" s="19">
        <v>-26422</v>
      </c>
      <c r="H7" s="19">
        <v>-24538.8</v>
      </c>
      <c r="I7" s="19">
        <v>-48989.6</v>
      </c>
      <c r="J7" s="19">
        <v>-11118.67</v>
      </c>
      <c r="K7" s="8">
        <f>SUM(B7:J7)</f>
        <v>-346736.47</v>
      </c>
      <c r="Q7"/>
      <c r="R7"/>
    </row>
    <row r="8" spans="1:11" ht="27" customHeight="1">
      <c r="A8" s="6" t="s">
        <v>5</v>
      </c>
      <c r="B8" s="7">
        <f>B6+B7</f>
        <v>610742.47</v>
      </c>
      <c r="C8" s="7">
        <f aca="true" t="shared" si="0" ref="C8:J8">C6+C7</f>
        <v>578505.7799999999</v>
      </c>
      <c r="D8" s="7">
        <f t="shared" si="0"/>
        <v>742315.73</v>
      </c>
      <c r="E8" s="7">
        <f t="shared" si="0"/>
        <v>389936.44999999995</v>
      </c>
      <c r="F8" s="7">
        <f t="shared" si="0"/>
        <v>473508.47</v>
      </c>
      <c r="G8" s="7">
        <f t="shared" si="0"/>
        <v>560762.66</v>
      </c>
      <c r="H8" s="7">
        <f t="shared" si="0"/>
        <v>494496.81000000006</v>
      </c>
      <c r="I8" s="7">
        <f t="shared" si="0"/>
        <v>595647.57</v>
      </c>
      <c r="J8" s="7">
        <f t="shared" si="0"/>
        <v>160637.64999999997</v>
      </c>
      <c r="K8" s="7">
        <f>+K7+K6</f>
        <v>4606553.590000001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250998.39</v>
      </c>
      <c r="C13" s="10">
        <v>195809.22</v>
      </c>
      <c r="D13" s="10">
        <v>690488.44</v>
      </c>
      <c r="E13" s="10">
        <v>597800.8200000001</v>
      </c>
      <c r="F13" s="10">
        <v>613614.21</v>
      </c>
      <c r="G13" s="10">
        <v>289195.32</v>
      </c>
      <c r="H13" s="10">
        <v>154019.2</v>
      </c>
      <c r="I13" s="10">
        <v>230676.64000000004</v>
      </c>
      <c r="J13" s="10">
        <v>207702.71999999997</v>
      </c>
      <c r="K13" s="10">
        <v>337628.86000000004</v>
      </c>
      <c r="L13" s="10">
        <f>SUM(B13:K13)</f>
        <v>3567933.82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-34682.600000000006</v>
      </c>
      <c r="C14" s="8">
        <v>-17067.6</v>
      </c>
      <c r="D14" s="8">
        <v>-50397.6</v>
      </c>
      <c r="E14" s="8">
        <v>-49862.950000000004</v>
      </c>
      <c r="F14" s="8">
        <v>-40770.4</v>
      </c>
      <c r="G14" s="8">
        <v>-21700.8</v>
      </c>
      <c r="H14" s="8">
        <v>-16510.36</v>
      </c>
      <c r="I14" s="8">
        <v>-14040.4</v>
      </c>
      <c r="J14" s="8">
        <v>-9618.4</v>
      </c>
      <c r="K14" s="8">
        <v>-29638.4</v>
      </c>
      <c r="L14" s="8">
        <f>SUM(B14:K14)</f>
        <v>-284289.51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216315.79</v>
      </c>
      <c r="C15" s="7">
        <f aca="true" t="shared" si="1" ref="C15:K15">C13+C14</f>
        <v>178741.62</v>
      </c>
      <c r="D15" s="7">
        <f t="shared" si="1"/>
        <v>640090.84</v>
      </c>
      <c r="E15" s="7">
        <f t="shared" si="1"/>
        <v>547937.8700000001</v>
      </c>
      <c r="F15" s="7">
        <f t="shared" si="1"/>
        <v>572843.8099999999</v>
      </c>
      <c r="G15" s="7">
        <f t="shared" si="1"/>
        <v>267494.52</v>
      </c>
      <c r="H15" s="7">
        <f t="shared" si="1"/>
        <v>137508.84000000003</v>
      </c>
      <c r="I15" s="7">
        <f t="shared" si="1"/>
        <v>216636.24000000005</v>
      </c>
      <c r="J15" s="7">
        <f t="shared" si="1"/>
        <v>198084.31999999998</v>
      </c>
      <c r="K15" s="7">
        <f t="shared" si="1"/>
        <v>307990.46</v>
      </c>
      <c r="L15" s="7">
        <f>+L13+L14</f>
        <v>3283644.3099999996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696999.5399999999</v>
      </c>
      <c r="C20" s="10">
        <v>478179.01000000007</v>
      </c>
      <c r="D20" s="10">
        <v>466744.42000000004</v>
      </c>
      <c r="E20" s="10">
        <v>135986.46000000002</v>
      </c>
      <c r="F20" s="10">
        <v>447212.02</v>
      </c>
      <c r="G20" s="10">
        <v>609584.28</v>
      </c>
      <c r="H20" s="10">
        <v>105359.31999999998</v>
      </c>
      <c r="I20" s="10">
        <v>483005.19</v>
      </c>
      <c r="J20" s="10">
        <v>446992.05999999994</v>
      </c>
      <c r="K20" s="10">
        <v>568656.57</v>
      </c>
      <c r="L20" s="10">
        <v>545456.24</v>
      </c>
      <c r="M20" s="10">
        <v>275411.17000000004</v>
      </c>
      <c r="N20" s="10">
        <v>141061.80000000002</v>
      </c>
      <c r="O20" s="10">
        <f>SUM(B20:N20)</f>
        <v>5400648.08</v>
      </c>
    </row>
    <row r="21" spans="1:15" ht="27" customHeight="1">
      <c r="A21" s="2" t="s">
        <v>4</v>
      </c>
      <c r="B21" s="8">
        <v>-51145.6</v>
      </c>
      <c r="C21" s="8">
        <v>-44743.6</v>
      </c>
      <c r="D21" s="8">
        <v>-42458.14</v>
      </c>
      <c r="E21" s="8">
        <v>-9759.23</v>
      </c>
      <c r="F21" s="8">
        <v>-40072.229999999996</v>
      </c>
      <c r="G21" s="8">
        <v>-63688.600000000006</v>
      </c>
      <c r="H21" s="8">
        <v>-8837.31</v>
      </c>
      <c r="I21" s="8">
        <v>-47863.2</v>
      </c>
      <c r="J21" s="8">
        <v>-34764.4</v>
      </c>
      <c r="K21" s="8">
        <v>-33026.4</v>
      </c>
      <c r="L21" s="8">
        <v>-27354.8</v>
      </c>
      <c r="M21" s="8">
        <v>-14018.4</v>
      </c>
      <c r="N21" s="8">
        <v>-17597.34</v>
      </c>
      <c r="O21" s="8">
        <f>SUM(B21:N21)</f>
        <v>-435329.25000000006</v>
      </c>
    </row>
    <row r="22" spans="1:15" ht="27" customHeight="1">
      <c r="A22" s="6" t="s">
        <v>5</v>
      </c>
      <c r="B22" s="7">
        <f>+B20+B21</f>
        <v>645853.94</v>
      </c>
      <c r="C22" s="7">
        <f>+C20+C21</f>
        <v>433435.4100000001</v>
      </c>
      <c r="D22" s="7">
        <f aca="true" t="shared" si="2" ref="D22:O22">+D20+D21</f>
        <v>424286.28</v>
      </c>
      <c r="E22" s="7">
        <f t="shared" si="2"/>
        <v>126227.23000000003</v>
      </c>
      <c r="F22" s="7">
        <f t="shared" si="2"/>
        <v>407139.79000000004</v>
      </c>
      <c r="G22" s="7">
        <f t="shared" si="2"/>
        <v>545895.68</v>
      </c>
      <c r="H22" s="7">
        <f t="shared" si="2"/>
        <v>96522.00999999998</v>
      </c>
      <c r="I22" s="7">
        <f t="shared" si="2"/>
        <v>435141.99</v>
      </c>
      <c r="J22" s="7">
        <f t="shared" si="2"/>
        <v>412227.6599999999</v>
      </c>
      <c r="K22" s="7">
        <f t="shared" si="2"/>
        <v>535630.1699999999</v>
      </c>
      <c r="L22" s="7">
        <f t="shared" si="2"/>
        <v>518101.44</v>
      </c>
      <c r="M22" s="7">
        <f t="shared" si="2"/>
        <v>261392.77000000005</v>
      </c>
      <c r="N22" s="7">
        <f t="shared" si="2"/>
        <v>123464.46000000002</v>
      </c>
      <c r="O22" s="7">
        <f t="shared" si="2"/>
        <v>4965318.83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2021-01-21T18:37:34Z</dcterms:modified>
  <cp:category/>
  <cp:version/>
  <cp:contentType/>
  <cp:contentStatus/>
</cp:coreProperties>
</file>