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<sst xmlns="http://schemas.openxmlformats.org/spreadsheetml/2006/main" count="81" uniqueCount="63">
  <si>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</si>
  <si>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</si>
  <si>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</si>
  <si>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</si>
  <si>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</si>
  <si>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</si>
  <si>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</si>
  <si>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</si>
  <si>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</si>
  <si>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</si>
  <si>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</si>
  <si>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</si>
  <si>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</si>
  <si>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</si>
  <si>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</si>
  <si>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</si>
  <si>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</si>
  <si>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</si>
  <si>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</si>
  <si>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</si>
  <si>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</si>
  <si>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</si>
  <si>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</si>
  <si>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</si>
  <si>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</si>
  <si>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</si>
  <si>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</si>
  <si>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</si>
  <si>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</si>
  <si>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</si>
  <si>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</si>
  <si>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</si>
  <si>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</si>
  <si>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</si>
  <si>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</si>
  <si>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</si>
  <si>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</si>
  <si>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</si>
  <si>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</si>
  <si>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</si>
  <si>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</si>
  <si>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</si>
  <si>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</si>
  <si>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</si>
  <si>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</si>
  <si>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</si>
  <si>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</si>
  <si>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</si>
  <si>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</si>
  <si>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</si>
  <si>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</si>
  <si>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</si>
  <si>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</si>
  <si>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</si>
  <si>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</si>
  <si>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</si>
  <si>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</si>
  <si>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</si>
  <si>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</si>
  <si>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</si>
  <si>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</si>
  <si>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</si>
  <si>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12/01/21 - VENCIMENTO 19/01/21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</si>
</sst>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1093519.7399999998</v>
      </c>
      <c r="C6" s="10">
        <v>1050794.08</v>
      </c>
      <c r="D6" s="10">
        <v>1207168.48</v>
      </c>
      <c r="E6" s="10">
        <v>728714.6099999999</v>
      </c>
      <c r="F6" s="10">
        <v>775661.76</v>
      </c>
      <c r="G6" s="10">
        <v>845163.71</v>
      </c>
      <c r="H6" s="10">
        <v>763485.87</v>
      </c>
      <c r="I6" s="10">
        <v>1040411.1599999999</v>
      </c>
      <c r="J6" s="10">
        <v>385849.79</v>
      </c>
      <c r="K6" s="10">
        <f>SUM(B6:J6)</f>
        <v>7890769.2</v>
      </c>
      <c r="Q6"/>
      <c r="R6"/>
    </row>
    <row r="7" spans="1:18" ht="27" customHeight="1">
      <c r="A7" s="2" t="s">
        <v>4</v>
      </c>
      <c r="B7" s="19">
        <v>-200689.1</v>
      </c>
      <c r="C7" s="19">
        <v>-65767.91</v>
      </c>
      <c r="D7" s="19">
        <v>-119814.81999999998</v>
      </c>
      <c r="E7" s="19">
        <v>-161194.5</v>
      </c>
      <c r="F7" s="19">
        <v>-47819.2</v>
      </c>
      <c r="G7" s="19">
        <v>-205855.26</v>
      </c>
      <c r="H7" s="19">
        <v>-58398.61</v>
      </c>
      <c r="I7" s="19">
        <v>-113891.04000000001</v>
      </c>
      <c r="J7" s="19">
        <v>-32289.57</v>
      </c>
      <c r="K7" s="8">
        <f>SUM(B7:J7)</f>
        <v>-1005720.0099999999</v>
      </c>
      <c r="Q7"/>
      <c r="R7"/>
    </row>
    <row r="8" spans="1:11" ht="27" customHeight="1">
      <c r="A8" s="6" t="s">
        <v>5</v>
      </c>
      <c r="B8" s="7">
        <f>B6+B7</f>
        <v>892830.6399999998</v>
      </c>
      <c r="C8" s="7">
        <f aca="true" t="shared" si="0" ref="C8:J8">C6+C7</f>
        <v>985026.17</v>
      </c>
      <c r="D8" s="7">
        <f t="shared" si="0"/>
        <v>1087353.66</v>
      </c>
      <c r="E8" s="7">
        <f t="shared" si="0"/>
        <v>567520.1099999999</v>
      </c>
      <c r="F8" s="7">
        <f t="shared" si="0"/>
        <v>727842.56</v>
      </c>
      <c r="G8" s="7">
        <f t="shared" si="0"/>
        <v>639308.45</v>
      </c>
      <c r="H8" s="7">
        <f t="shared" si="0"/>
        <v>705087.26</v>
      </c>
      <c r="I8" s="7">
        <f t="shared" si="0"/>
        <v>926520.1199999999</v>
      </c>
      <c r="J8" s="7">
        <f t="shared" si="0"/>
        <v>353560.22</v>
      </c>
      <c r="K8" s="7">
        <f>+K7+K6</f>
        <v>6885049.19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411492.43000000005</v>
      </c>
      <c r="C13" s="10">
        <v>326387.58999999997</v>
      </c>
      <c r="D13" s="10">
        <v>1085770.8699999999</v>
      </c>
      <c r="E13" s="10">
        <v>863724.43</v>
      </c>
      <c r="F13" s="10">
        <v>939418.99</v>
      </c>
      <c r="G13" s="10">
        <v>521624.33</v>
      </c>
      <c r="H13" s="10">
        <v>295419.07</v>
      </c>
      <c r="I13" s="10">
        <v>395641.17</v>
      </c>
      <c r="J13" s="10">
        <v>440642.87</v>
      </c>
      <c r="K13" s="10">
        <v>552290.62</v>
      </c>
      <c r="L13" s="10">
        <f>SUM(B13:K13)</f>
        <v>5832412.37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-38444.600000000006</v>
      </c>
      <c r="C14" s="8">
        <v>-23777.600000000002</v>
      </c>
      <c r="D14" s="8">
        <v>-65709.6</v>
      </c>
      <c r="E14" s="8">
        <v>-58561.75</v>
      </c>
      <c r="F14" s="8">
        <v>-50296.4</v>
      </c>
      <c r="G14" s="8">
        <v>-32260.8</v>
      </c>
      <c r="H14" s="8">
        <v>-22987.16</v>
      </c>
      <c r="I14" s="8">
        <v>-41247.21</v>
      </c>
      <c r="J14" s="8">
        <v>-18766</v>
      </c>
      <c r="K14" s="8">
        <v>-41980.4</v>
      </c>
      <c r="L14" s="8">
        <f>SUM(B14:K14)</f>
        <v>-394031.52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373047.8300000001</v>
      </c>
      <c r="C15" s="7">
        <f aca="true" t="shared" si="1" ref="C15:K15">C13+C14</f>
        <v>302609.99</v>
      </c>
      <c r="D15" s="7">
        <f t="shared" si="1"/>
        <v>1020061.2699999999</v>
      </c>
      <c r="E15" s="7">
        <f t="shared" si="1"/>
        <v>805162.68</v>
      </c>
      <c r="F15" s="7">
        <f t="shared" si="1"/>
        <v>889122.59</v>
      </c>
      <c r="G15" s="7">
        <f t="shared" si="1"/>
        <v>489363.53</v>
      </c>
      <c r="H15" s="7">
        <f t="shared" si="1"/>
        <v>272431.91000000003</v>
      </c>
      <c r="I15" s="7">
        <f t="shared" si="1"/>
        <v>354393.95999999996</v>
      </c>
      <c r="J15" s="7">
        <f t="shared" si="1"/>
        <v>421876.87</v>
      </c>
      <c r="K15" s="7">
        <f t="shared" si="1"/>
        <v>510310.22</v>
      </c>
      <c r="L15" s="7">
        <f>+L13+L14</f>
        <v>5438380.85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917278.9299999999</v>
      </c>
      <c r="C20" s="10">
        <v>676190.2699999999</v>
      </c>
      <c r="D20" s="10">
        <v>619807.69</v>
      </c>
      <c r="E20" s="10">
        <v>176082.9</v>
      </c>
      <c r="F20" s="10">
        <v>608555.3600000001</v>
      </c>
      <c r="G20" s="10">
        <v>861055.5800000001</v>
      </c>
      <c r="H20" s="10">
        <v>196616.18</v>
      </c>
      <c r="I20" s="10">
        <v>662942.97</v>
      </c>
      <c r="J20" s="10">
        <v>601705.8</v>
      </c>
      <c r="K20" s="10">
        <v>767816.7899999999</v>
      </c>
      <c r="L20" s="10">
        <v>718080.96</v>
      </c>
      <c r="M20" s="10">
        <v>385563.26999999996</v>
      </c>
      <c r="N20" s="10">
        <v>216942.36000000004</v>
      </c>
      <c r="O20" s="10">
        <f>SUM(B20:N20)</f>
        <v>7408639.06</v>
      </c>
    </row>
    <row r="21" spans="1:15" ht="27" customHeight="1">
      <c r="A21" s="2" t="s">
        <v>4</v>
      </c>
      <c r="B21" s="8">
        <v>-54784.4</v>
      </c>
      <c r="C21" s="8">
        <v>-49944.4</v>
      </c>
      <c r="D21" s="8">
        <v>-46171.46</v>
      </c>
      <c r="E21" s="8">
        <v>-7840.8</v>
      </c>
      <c r="F21" s="8">
        <v>-43361.049999999996</v>
      </c>
      <c r="G21" s="8">
        <v>-48378</v>
      </c>
      <c r="H21" s="8">
        <v>119102.15</v>
      </c>
      <c r="I21" s="8">
        <v>-54652.4</v>
      </c>
      <c r="J21" s="8">
        <v>-40955.2</v>
      </c>
      <c r="K21" s="8">
        <v>-36326.4</v>
      </c>
      <c r="L21" s="8">
        <v>-31002.4</v>
      </c>
      <c r="M21" s="8">
        <v>-17327.2</v>
      </c>
      <c r="N21" s="8">
        <v>-14044.8</v>
      </c>
      <c r="O21" s="8">
        <f>SUM(B21:N21)</f>
        <v>-325686.36000000004</v>
      </c>
    </row>
    <row r="22" spans="1:15" ht="27" customHeight="1">
      <c r="A22" s="6" t="s">
        <v>5</v>
      </c>
      <c r="B22" s="7">
        <f>+B20+B21</f>
        <v>862494.5299999999</v>
      </c>
      <c r="C22" s="7">
        <f>+C20+C21</f>
        <v>626245.8699999999</v>
      </c>
      <c r="D22" s="7">
        <f aca="true" t="shared" si="2" ref="D22:O22">+D20+D21</f>
        <v>573636.23</v>
      </c>
      <c r="E22" s="7">
        <f t="shared" si="2"/>
        <v>168242.1</v>
      </c>
      <c r="F22" s="7">
        <f t="shared" si="2"/>
        <v>565194.31</v>
      </c>
      <c r="G22" s="7">
        <f t="shared" si="2"/>
        <v>812677.5800000001</v>
      </c>
      <c r="H22" s="7">
        <f t="shared" si="2"/>
        <v>315718.32999999996</v>
      </c>
      <c r="I22" s="7">
        <f t="shared" si="2"/>
        <v>608290.57</v>
      </c>
      <c r="J22" s="7">
        <f t="shared" si="2"/>
        <v>560750.6000000001</v>
      </c>
      <c r="K22" s="7">
        <f t="shared" si="2"/>
        <v>731490.3899999999</v>
      </c>
      <c r="L22" s="7">
        <f t="shared" si="2"/>
        <v>687078.5599999999</v>
      </c>
      <c r="M22" s="7">
        <f t="shared" si="2"/>
        <v>368236.06999999995</v>
      </c>
      <c r="N22" s="7">
        <f t="shared" si="2"/>
        <v>202897.56000000006</v>
      </c>
      <c r="O22" s="7">
        <f t="shared" si="2"/>
        <v>7082952.699999999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2021-01-18T18:25:51Z</dcterms:modified>
  <cp:category/>
  <cp:version/>
  <cp:contentType/>
  <cp:contentStatus/>
</cp:coreProperties>
</file>