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<sst xmlns="http://schemas.openxmlformats.org/spreadsheetml/2006/main" count="81" uniqueCount="63">
  <si>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</si>
  <si>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</si>
  <si>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</si>
  <si>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</si>
  <si>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</si>
  <si>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</si>
  <si>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</si>
  <si>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</si>
  <si>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</si>
  <si>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</si>
  <si>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</si>
  <si>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</si>
  <si>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</si>
  <si>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</si>
  <si>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</si>
  <si>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</si>
  <si>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</si>
  <si>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</si>
  <si>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</si>
  <si>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</si>
  <si>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</si>
  <si>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</si>
  <si>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</si>
  <si>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</si>
  <si>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</si>
  <si>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</si>
  <si>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</si>
  <si>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</si>
  <si>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</si>
  <si>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</si>
  <si>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</si>
  <si>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</si>
  <si>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</si>
  <si>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</si>
  <si>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</si>
  <si>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</si>
  <si>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</si>
  <si>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</si>
  <si>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</si>
  <si>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</si>
  <si>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</si>
  <si>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</si>
  <si>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</si>
  <si>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</si>
  <si>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</si>
  <si>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</si>
  <si>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</si>
  <si>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</si>
  <si>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</si>
  <si>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</si>
  <si>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</si>
  <si>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</si>
  <si>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</si>
  <si>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</si>
  <si>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</si>
  <si>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</si>
  <si>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</si>
  <si>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</si>
  <si>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</si>
  <si>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</si>
  <si>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</si>
  <si>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</si>
  <si>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11/01/21 - VENCIMENTO 18/01/21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</si>
</sst>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E10" sqref="E10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1093879.8900000001</v>
      </c>
      <c r="C6" s="10">
        <v>1050330.69</v>
      </c>
      <c r="D6" s="10">
        <v>1213699.56</v>
      </c>
      <c r="E6" s="10">
        <v>729973.99</v>
      </c>
      <c r="F6" s="10">
        <v>777983.64</v>
      </c>
      <c r="G6" s="10">
        <v>835811.1</v>
      </c>
      <c r="H6" s="10">
        <v>756971.3699999999</v>
      </c>
      <c r="I6" s="10">
        <v>1041438.09</v>
      </c>
      <c r="J6" s="10">
        <v>384757.99</v>
      </c>
      <c r="K6" s="10">
        <f>SUM(B6:J6)</f>
        <v>7884846.319999999</v>
      </c>
      <c r="Q6"/>
      <c r="R6"/>
    </row>
    <row r="7" spans="1:18" ht="27" customHeight="1">
      <c r="A7" s="2" t="s">
        <v>4</v>
      </c>
      <c r="B7" s="19">
        <v>-116864.33</v>
      </c>
      <c r="C7" s="19">
        <v>-71315.15000000001</v>
      </c>
      <c r="D7" s="19">
        <v>-107806.20999999999</v>
      </c>
      <c r="E7" s="19">
        <v>-90710.56</v>
      </c>
      <c r="F7" s="19">
        <v>-50116</v>
      </c>
      <c r="G7" s="19">
        <v>-87098.43</v>
      </c>
      <c r="H7" s="19">
        <v>-42287.71</v>
      </c>
      <c r="I7" s="19">
        <v>-89260.95</v>
      </c>
      <c r="J7" s="19">
        <v>-22943.910000000003</v>
      </c>
      <c r="K7" s="8">
        <f>SUM(B7:J7)</f>
        <v>-678403.25</v>
      </c>
      <c r="Q7"/>
      <c r="R7"/>
    </row>
    <row r="8" spans="1:11" ht="27" customHeight="1">
      <c r="A8" s="6" t="s">
        <v>5</v>
      </c>
      <c r="B8" s="7">
        <f>B6+B7</f>
        <v>977015.5600000002</v>
      </c>
      <c r="C8" s="7">
        <f aca="true" t="shared" si="0" ref="C8:J8">C6+C7</f>
        <v>979015.5399999999</v>
      </c>
      <c r="D8" s="7">
        <f t="shared" si="0"/>
        <v>1105893.35</v>
      </c>
      <c r="E8" s="7">
        <f t="shared" si="0"/>
        <v>639263.4299999999</v>
      </c>
      <c r="F8" s="7">
        <f t="shared" si="0"/>
        <v>727867.64</v>
      </c>
      <c r="G8" s="7">
        <f t="shared" si="0"/>
        <v>748712.6699999999</v>
      </c>
      <c r="H8" s="7">
        <f t="shared" si="0"/>
        <v>714683.6599999999</v>
      </c>
      <c r="I8" s="7">
        <f t="shared" si="0"/>
        <v>952177.14</v>
      </c>
      <c r="J8" s="7">
        <f t="shared" si="0"/>
        <v>361814.07999999996</v>
      </c>
      <c r="K8" s="7">
        <f>+K7+K6</f>
        <v>7206443.069999999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410198.34</v>
      </c>
      <c r="C13" s="10">
        <v>326597.36</v>
      </c>
      <c r="D13" s="10">
        <v>1089196.06</v>
      </c>
      <c r="E13" s="10">
        <v>857487.99</v>
      </c>
      <c r="F13" s="10">
        <v>938232.97</v>
      </c>
      <c r="G13" s="10">
        <v>510790.23000000004</v>
      </c>
      <c r="H13" s="10">
        <v>292895.42999999993</v>
      </c>
      <c r="I13" s="10">
        <v>395431.33</v>
      </c>
      <c r="J13" s="10">
        <v>442044.56</v>
      </c>
      <c r="K13" s="10">
        <v>551672.88</v>
      </c>
      <c r="L13" s="10">
        <f>SUM(B13:K13)</f>
        <v>5814547.149999999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-40415.8</v>
      </c>
      <c r="C14" s="8">
        <v>-25489.2</v>
      </c>
      <c r="D14" s="8">
        <v>-72076.4</v>
      </c>
      <c r="E14" s="8">
        <v>-63313.75</v>
      </c>
      <c r="F14" s="8">
        <v>-55937.2</v>
      </c>
      <c r="G14" s="8">
        <v>-34623.6</v>
      </c>
      <c r="H14" s="8">
        <v>-23383.16</v>
      </c>
      <c r="I14" s="8">
        <v>-28827.64</v>
      </c>
      <c r="J14" s="8">
        <v>-18924.4</v>
      </c>
      <c r="K14" s="8">
        <v>-45007.6</v>
      </c>
      <c r="L14" s="8">
        <f>SUM(B14:K14)</f>
        <v>-407998.74999999994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369782.54000000004</v>
      </c>
      <c r="C15" s="7">
        <f aca="true" t="shared" si="1" ref="C15:K15">C13+C14</f>
        <v>301108.16</v>
      </c>
      <c r="D15" s="7">
        <f t="shared" si="1"/>
        <v>1017119.66</v>
      </c>
      <c r="E15" s="7">
        <f t="shared" si="1"/>
        <v>794174.24</v>
      </c>
      <c r="F15" s="7">
        <f t="shared" si="1"/>
        <v>882295.77</v>
      </c>
      <c r="G15" s="7">
        <f t="shared" si="1"/>
        <v>476166.63000000006</v>
      </c>
      <c r="H15" s="7">
        <f t="shared" si="1"/>
        <v>269512.26999999996</v>
      </c>
      <c r="I15" s="7">
        <f t="shared" si="1"/>
        <v>366603.69</v>
      </c>
      <c r="J15" s="7">
        <f t="shared" si="1"/>
        <v>423120.16</v>
      </c>
      <c r="K15" s="7">
        <f t="shared" si="1"/>
        <v>506665.28</v>
      </c>
      <c r="L15" s="7">
        <f>+L13+L14</f>
        <v>5406548.399999999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916991.3699999999</v>
      </c>
      <c r="C20" s="10">
        <v>662050.15</v>
      </c>
      <c r="D20" s="10">
        <v>615798.55</v>
      </c>
      <c r="E20" s="10">
        <v>176073.49000000002</v>
      </c>
      <c r="F20" s="10">
        <v>605018.6700000002</v>
      </c>
      <c r="G20" s="10">
        <v>852302.87</v>
      </c>
      <c r="H20" s="10">
        <v>192583.95</v>
      </c>
      <c r="I20" s="10">
        <v>664184.54</v>
      </c>
      <c r="J20" s="10">
        <v>599368.8099999999</v>
      </c>
      <c r="K20" s="10">
        <v>762308.9</v>
      </c>
      <c r="L20" s="10">
        <v>718567.06</v>
      </c>
      <c r="M20" s="10">
        <v>392783.82</v>
      </c>
      <c r="N20" s="10">
        <v>217229.66</v>
      </c>
      <c r="O20" s="10">
        <f>SUM(B20:N20)</f>
        <v>7375261.840000002</v>
      </c>
    </row>
    <row r="21" spans="1:15" ht="27" customHeight="1">
      <c r="A21" s="2" t="s">
        <v>4</v>
      </c>
      <c r="B21" s="8">
        <v>-63113.6</v>
      </c>
      <c r="C21" s="8">
        <v>-56346.4</v>
      </c>
      <c r="D21" s="8">
        <v>-52170.61</v>
      </c>
      <c r="E21" s="8">
        <v>-8932</v>
      </c>
      <c r="F21" s="8">
        <v>-48469.450000000004</v>
      </c>
      <c r="G21" s="8">
        <v>-51708.8</v>
      </c>
      <c r="H21" s="8">
        <v>-11845.689999999999</v>
      </c>
      <c r="I21" s="8">
        <v>-60095.2</v>
      </c>
      <c r="J21" s="8">
        <v>-46952.4</v>
      </c>
      <c r="K21" s="8">
        <v>-40128</v>
      </c>
      <c r="L21" s="8">
        <v>-34826</v>
      </c>
      <c r="M21" s="8">
        <v>-19690</v>
      </c>
      <c r="N21" s="8">
        <v>-16130.4</v>
      </c>
      <c r="O21" s="8">
        <f>SUM(B21:N21)</f>
        <v>-510408.55000000005</v>
      </c>
    </row>
    <row r="22" spans="1:15" ht="27" customHeight="1">
      <c r="A22" s="6" t="s">
        <v>5</v>
      </c>
      <c r="B22" s="7">
        <f>+B20+B21</f>
        <v>853877.7699999999</v>
      </c>
      <c r="C22" s="7">
        <f>+C20+C21</f>
        <v>605703.75</v>
      </c>
      <c r="D22" s="7">
        <f aca="true" t="shared" si="2" ref="D22:O22">+D20+D21</f>
        <v>563627.9400000001</v>
      </c>
      <c r="E22" s="7">
        <f t="shared" si="2"/>
        <v>167141.49000000002</v>
      </c>
      <c r="F22" s="7">
        <f t="shared" si="2"/>
        <v>556549.2200000002</v>
      </c>
      <c r="G22" s="7">
        <f t="shared" si="2"/>
        <v>800594.07</v>
      </c>
      <c r="H22" s="7">
        <f t="shared" si="2"/>
        <v>180738.26</v>
      </c>
      <c r="I22" s="7">
        <f t="shared" si="2"/>
        <v>604089.3400000001</v>
      </c>
      <c r="J22" s="7">
        <f t="shared" si="2"/>
        <v>552416.4099999999</v>
      </c>
      <c r="K22" s="7">
        <f t="shared" si="2"/>
        <v>722180.9</v>
      </c>
      <c r="L22" s="7">
        <f t="shared" si="2"/>
        <v>683741.06</v>
      </c>
      <c r="M22" s="7">
        <f t="shared" si="2"/>
        <v>373093.82</v>
      </c>
      <c r="N22" s="7">
        <f t="shared" si="2"/>
        <v>201099.26</v>
      </c>
      <c r="O22" s="7">
        <f t="shared" si="2"/>
        <v>6864853.290000002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2021-01-15T18:29:35Z</dcterms:modified>
  <cp:category/>
  <cp:version/>
  <cp:contentType/>
  <cp:contentStatus/>
</cp:coreProperties>
</file>